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0530" windowHeight="8190" tabRatio="355" activeTab="0"/>
  </bookViews>
  <sheets>
    <sheet name="IS" sheetId="1" r:id="rId1"/>
    <sheet name="BS" sheetId="2" r:id="rId2"/>
    <sheet name="EQ" sheetId="3" r:id="rId3"/>
    <sheet name="CF" sheetId="4" r:id="rId4"/>
  </sheets>
  <definedNames>
    <definedName name="_xlnm.Print_Area" localSheetId="1">'BS'!$A$1:$I$64</definedName>
    <definedName name="_xlnm.Print_Area" localSheetId="3">'CF'!$A$1:$I$43</definedName>
    <definedName name="_xlnm.Print_Area" localSheetId="2">'EQ'!$A$1:$N$30</definedName>
    <definedName name="_xlnm.Print_Area" localSheetId="0">'IS'!$A$1:$N$60</definedName>
  </definedNames>
  <calcPr fullCalcOnLoad="1"/>
</workbook>
</file>

<file path=xl/sharedStrings.xml><?xml version="1.0" encoding="utf-8"?>
<sst xmlns="http://schemas.openxmlformats.org/spreadsheetml/2006/main" count="167" uniqueCount="107">
  <si>
    <t>SYARIKAT KAYU WANGI BERHAD  (64915-T)</t>
  </si>
  <si>
    <t>RM `000</t>
  </si>
  <si>
    <t>Revenue</t>
  </si>
  <si>
    <t>-</t>
  </si>
  <si>
    <t>CONDENSED CONSOLIDATED INCOME STATEMENT</t>
  </si>
  <si>
    <t>RM`000</t>
  </si>
  <si>
    <t>Property, plant and equipment</t>
  </si>
  <si>
    <t>Inventories</t>
  </si>
  <si>
    <t>Trade receivables</t>
  </si>
  <si>
    <t>Other receivables</t>
  </si>
  <si>
    <t>Trade payables</t>
  </si>
  <si>
    <t>Share capital</t>
  </si>
  <si>
    <t>Share premium</t>
  </si>
  <si>
    <t>Revaluation reserve</t>
  </si>
  <si>
    <t>Deferred taxation</t>
  </si>
  <si>
    <t>CONDENSED CONSOLIDATED BALANCE SHEET</t>
  </si>
  <si>
    <t>Borrowings</t>
  </si>
  <si>
    <t>CONDENSED CONSOLIDATED CASH FLOW STATEMENT</t>
  </si>
  <si>
    <t>-   Fully Diluted (Sen)</t>
  </si>
  <si>
    <t>-   Basic (Sen)</t>
  </si>
  <si>
    <t>CONDENSED CONSOLIDATED STATEMENT OF CHANGES IN EQUITY</t>
  </si>
  <si>
    <t>RM'000</t>
  </si>
  <si>
    <t>Tax recoverable</t>
  </si>
  <si>
    <t>N/A</t>
  </si>
  <si>
    <t>Accumulated losses</t>
  </si>
  <si>
    <t>Cash and bank balances</t>
  </si>
  <si>
    <t>Land held for property development</t>
  </si>
  <si>
    <t>Property development costs</t>
  </si>
  <si>
    <t xml:space="preserve">Weighted Average </t>
  </si>
  <si>
    <t>Number of Share ('000)</t>
  </si>
  <si>
    <t>Continued Operations</t>
  </si>
  <si>
    <t>Cost of sales</t>
  </si>
  <si>
    <t>Gross profit</t>
  </si>
  <si>
    <t>Other operating income</t>
  </si>
  <si>
    <t>Selling and marketing expenses</t>
  </si>
  <si>
    <t>Finance costs</t>
  </si>
  <si>
    <t>associated companies</t>
  </si>
  <si>
    <t>Income tax expense</t>
  </si>
  <si>
    <t>Attributable to:</t>
  </si>
  <si>
    <t>Equity holders of the parent</t>
  </si>
  <si>
    <t>Minority interest</t>
  </si>
  <si>
    <t>equity holders of the parent:</t>
  </si>
  <si>
    <t>Reserves:</t>
  </si>
  <si>
    <t>Total equity</t>
  </si>
  <si>
    <t>Equity attributable to equity holders of the parent</t>
  </si>
  <si>
    <t>ASSETS</t>
  </si>
  <si>
    <t>Non-current assets</t>
  </si>
  <si>
    <t>TOTAL ASSETS</t>
  </si>
  <si>
    <t>EQUITY AND LIABILITIES</t>
  </si>
  <si>
    <t>Non-current liabilities</t>
  </si>
  <si>
    <t>Current liabilities</t>
  </si>
  <si>
    <t>Provisions</t>
  </si>
  <si>
    <t>Tax payable</t>
  </si>
  <si>
    <t>Total liabilities</t>
  </si>
  <si>
    <t>TOTAL EQUITY AND LIABILITIES</t>
  </si>
  <si>
    <t>Minority</t>
  </si>
  <si>
    <t>Share</t>
  </si>
  <si>
    <t>Capital</t>
  </si>
  <si>
    <t>Premium</t>
  </si>
  <si>
    <t>Total</t>
  </si>
  <si>
    <t>Interest</t>
  </si>
  <si>
    <t>Equity</t>
  </si>
  <si>
    <t>Reserves</t>
  </si>
  <si>
    <t>Losses</t>
  </si>
  <si>
    <t xml:space="preserve">Investment properties </t>
  </si>
  <si>
    <t>Other investments - unquoted</t>
  </si>
  <si>
    <t>As At</t>
  </si>
  <si>
    <t>Bank overdrafts</t>
  </si>
  <si>
    <t>Ended</t>
  </si>
  <si>
    <t>(Unaudited)</t>
  </si>
  <si>
    <t>(Audited)</t>
  </si>
  <si>
    <t>Current</t>
  </si>
  <si>
    <t>Quarter</t>
  </si>
  <si>
    <t>Comparative</t>
  </si>
  <si>
    <t>Cumulative</t>
  </si>
  <si>
    <t>To Date</t>
  </si>
  <si>
    <t>Prepaid lease payments</t>
  </si>
  <si>
    <t>Restated</t>
  </si>
  <si>
    <t>Other expenses</t>
  </si>
  <si>
    <t>Administrative expenses</t>
  </si>
  <si>
    <t>Other payables</t>
  </si>
  <si>
    <t>Cash and cash equivalents at the end of the financial period comprise the following:</t>
  </si>
  <si>
    <t>Accumulated</t>
  </si>
  <si>
    <t>Non-Distributable</t>
  </si>
  <si>
    <t>Attributable to Equity Holder of the Parent</t>
  </si>
  <si>
    <t xml:space="preserve">Cash and cash equivalents at end of financial period </t>
  </si>
  <si>
    <t xml:space="preserve">Cash and cash equivalents at beginning of financial period </t>
  </si>
  <si>
    <t>Current Assets</t>
  </si>
  <si>
    <t>Share of profits/ (loss) of</t>
  </si>
  <si>
    <t>Revaluation</t>
  </si>
  <si>
    <t>30/11/2007</t>
  </si>
  <si>
    <t xml:space="preserve">At 1 December 2007 </t>
  </si>
  <si>
    <t>Revaluation surplus</t>
  </si>
  <si>
    <t>FOR THE  PERIOD ENDED 31 DECEMBER 2008</t>
  </si>
  <si>
    <t>31/12/2008</t>
  </si>
  <si>
    <t>13 Months</t>
  </si>
  <si>
    <t>AS AT 31 DECEMBER 2008</t>
  </si>
  <si>
    <t>At 31 December 2008</t>
  </si>
  <si>
    <t>31/12/2007</t>
  </si>
  <si>
    <t>Net assets per share (RM)</t>
  </si>
  <si>
    <t>Net cash generated from operating activities</t>
  </si>
  <si>
    <t>Net cash generated from investing activities</t>
  </si>
  <si>
    <t>Net cash used in financing activities</t>
  </si>
  <si>
    <t xml:space="preserve">Net increase in cash and cash equivalents </t>
  </si>
  <si>
    <t>Loss before tax</t>
  </si>
  <si>
    <t>Net loss for the period</t>
  </si>
  <si>
    <t>Loss per share attributable to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</si>
</sst>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_);\(&quot;RM&quot;\ #,##0\)"/>
    <numFmt numFmtId="165" formatCode="&quot;RM&quot;\ #,##0_);[Red]\(&quot;RM&quot;\ #,##0\)"/>
    <numFmt numFmtId="166" formatCode="&quot;RM&quot;\ #,##0.00_);\(&quot;RM&quot;\ #,##0.00\)"/>
    <numFmt numFmtId="167" formatCode="&quot;RM&quot;\ #,##0.00_);[Red]\(&quot;RM&quot;\ #,##0.00\)"/>
    <numFmt numFmtId="168" formatCode="_(&quot;RM&quot;\ * #,##0_);_(&quot;RM&quot;\ * \(#,##0\);_(&quot;RM&quot;\ * &quot;-&quot;_);_(@_)"/>
    <numFmt numFmtId="169" formatCode="_(&quot;RM&quot;\ * #,##0.00_);_(&quot;RM&quot;\ * \(#,##0.00\);_(&quot;RM&quot;\ *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_(* #,##0_);_(* \(#,##0\);_(* &quot;-&quot;??_);_(@_)"/>
    <numFmt numFmtId="177" formatCode="_(* #,##0.0_);_(* \(#,##0.0\);_(* &quot;-&quot;??_);_(@_)"/>
    <numFmt numFmtId="178" formatCode="0.0"/>
    <numFmt numFmtId="179" formatCode="_(* #,##0.000_);_(* \(#,##0.000\);_(* &quot;-&quot;??_);_(@_)"/>
    <numFmt numFmtId="180" formatCode="#,##0.0"/>
    <numFmt numFmtId="181" formatCode="0.0000000"/>
    <numFmt numFmtId="182" formatCode="0.000000"/>
    <numFmt numFmtId="183" formatCode="0.00000"/>
    <numFmt numFmtId="184" formatCode="0.0000"/>
    <numFmt numFmtId="185" formatCode="0.000"/>
    <numFmt numFmtId="186" formatCode="#,##0.0_);\(#,##0.0\)"/>
    <numFmt numFmtId="187" formatCode="_(* #,##0.000_);_(* \(#,##0.000\);_(* &quot;-&quot;???_);_(@_)"/>
    <numFmt numFmtId="188" formatCode="_(* #,##0.0000_);_(* \(#,##0.0000\);_(* &quot;-&quot;????_);_(@_)"/>
    <numFmt numFmtId="189" formatCode="_(* #,##0.00000_);_(* \(#,##0.00000\);_(* &quot;-&quot;????_);_(@_)"/>
    <numFmt numFmtId="190" formatCode="_(* #,##0.000_);_(* \(#,##0.000\);_(* &quot;-&quot;????_);_(@_)"/>
    <numFmt numFmtId="191" formatCode="_(* #,##0.00_);_(* \(#,##0.00\);_(* &quot;-&quot;????_);_(@_)"/>
  </numFmts>
  <fonts count="21">
    <font>
      <sz val="12"/>
      <name val="Times New Roman"/>
      <family val="0"/>
    </font>
    <font>
      <b/>
      <sz val="12"/>
      <name val="Arial"/>
      <family val="2"/>
    </font>
    <font>
      <sz val="12"/>
      <name val="Arial"/>
      <family val="2"/>
    </font>
    <font>
      <sz val="12"/>
      <color indexed="10"/>
      <name val="Arial"/>
      <family val="2"/>
    </font>
    <font>
      <b/>
      <sz val="12"/>
      <color indexed="10"/>
      <name val="Arial"/>
      <family val="2"/>
    </font>
    <font>
      <sz val="10"/>
      <name val="Arial"/>
      <family val="0"/>
    </font>
    <font>
      <b/>
      <u val="single"/>
      <sz val="12"/>
      <name val="Arial"/>
      <family val="2"/>
    </font>
    <font>
      <i/>
      <sz val="12"/>
      <name val="Arial"/>
      <family val="2"/>
    </font>
    <font>
      <u val="single"/>
      <sz val="8.8"/>
      <color indexed="36"/>
      <name val="Times New Roman"/>
      <family val="0"/>
    </font>
    <font>
      <u val="single"/>
      <sz val="8.8"/>
      <color indexed="12"/>
      <name val="Times New Roman"/>
      <family val="0"/>
    </font>
    <font>
      <i/>
      <sz val="11"/>
      <name val="Arial"/>
      <family val="2"/>
    </font>
    <font>
      <sz val="10"/>
      <color indexed="53"/>
      <name val="Arial"/>
      <family val="2"/>
    </font>
    <font>
      <sz val="11"/>
      <color indexed="8"/>
      <name val="Arial"/>
      <family val="2"/>
    </font>
    <font>
      <sz val="11"/>
      <color indexed="8"/>
      <name val="Times New Roman"/>
      <family val="0"/>
    </font>
    <font>
      <sz val="11"/>
      <name val="Arial"/>
      <family val="2"/>
    </font>
    <font>
      <b/>
      <sz val="11"/>
      <name val="Arial"/>
      <family val="2"/>
    </font>
    <font>
      <sz val="11"/>
      <name val="Times New Roman"/>
      <family val="0"/>
    </font>
    <font>
      <sz val="11"/>
      <color indexed="10"/>
      <name val="Arial"/>
      <family val="2"/>
    </font>
    <font>
      <b/>
      <sz val="11"/>
      <color indexed="10"/>
      <name val="Arial"/>
      <family val="2"/>
    </font>
    <font>
      <b/>
      <sz val="11"/>
      <name val="Times New Roman"/>
      <family val="0"/>
    </font>
    <font>
      <u val="single"/>
      <sz val="11"/>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142">
    <xf numFmtId="0" fontId="0" fillId="0" borderId="0" xfId="0" applyAlignment="1">
      <alignment/>
    </xf>
    <xf numFmtId="0" fontId="2" fillId="0" borderId="0" xfId="0" applyFont="1" applyAlignment="1">
      <alignment/>
    </xf>
    <xf numFmtId="176" fontId="2" fillId="0" borderId="0" xfId="15" applyNumberFormat="1" applyFont="1" applyAlignment="1">
      <alignment/>
    </xf>
    <xf numFmtId="0" fontId="1" fillId="0" borderId="0" xfId="0" applyFont="1" applyAlignment="1">
      <alignment/>
    </xf>
    <xf numFmtId="0" fontId="2" fillId="0" borderId="0" xfId="0" applyFont="1" applyBorder="1" applyAlignment="1">
      <alignment/>
    </xf>
    <xf numFmtId="0" fontId="1" fillId="0" borderId="0" xfId="0" applyFont="1" applyBorder="1" applyAlignment="1">
      <alignment/>
    </xf>
    <xf numFmtId="176" fontId="2" fillId="0" borderId="0" xfId="15" applyNumberFormat="1" applyFont="1" applyBorder="1" applyAlignment="1">
      <alignment/>
    </xf>
    <xf numFmtId="0" fontId="1" fillId="0" borderId="0" xfId="23" applyFont="1">
      <alignment/>
      <protection/>
    </xf>
    <xf numFmtId="0" fontId="2" fillId="0" borderId="0" xfId="23" applyFont="1">
      <alignment/>
      <protection/>
    </xf>
    <xf numFmtId="0" fontId="7" fillId="0" borderId="0" xfId="23" applyFont="1">
      <alignment/>
      <protection/>
    </xf>
    <xf numFmtId="176" fontId="2" fillId="0" borderId="0" xfId="23" applyNumberFormat="1" applyFont="1">
      <alignment/>
      <protection/>
    </xf>
    <xf numFmtId="176" fontId="2" fillId="0" borderId="0" xfId="15" applyNumberFormat="1" applyFont="1" applyAlignment="1">
      <alignment horizontal="center"/>
    </xf>
    <xf numFmtId="0" fontId="3" fillId="0" borderId="0" xfId="23" applyFont="1">
      <alignment/>
      <protection/>
    </xf>
    <xf numFmtId="0" fontId="1" fillId="0" borderId="0" xfId="22" applyFont="1" applyAlignment="1">
      <alignment horizontal="left"/>
      <protection/>
    </xf>
    <xf numFmtId="0" fontId="2" fillId="0" borderId="0" xfId="22" applyFont="1">
      <alignment/>
      <protection/>
    </xf>
    <xf numFmtId="0" fontId="2" fillId="0" borderId="0" xfId="22" applyFont="1" applyBorder="1">
      <alignment/>
      <protection/>
    </xf>
    <xf numFmtId="0" fontId="1" fillId="0" borderId="0" xfId="22" applyFont="1" applyBorder="1" applyAlignment="1">
      <alignment horizontal="left"/>
      <protection/>
    </xf>
    <xf numFmtId="0" fontId="6" fillId="0" borderId="0" xfId="22" applyFont="1" applyBorder="1" applyAlignment="1">
      <alignment horizontal="left"/>
      <protection/>
    </xf>
    <xf numFmtId="0" fontId="1" fillId="0" borderId="0" xfId="22" applyFont="1" applyAlignment="1">
      <alignment horizontal="center"/>
      <protection/>
    </xf>
    <xf numFmtId="0" fontId="1" fillId="0" borderId="0" xfId="22" applyFont="1" applyBorder="1" applyAlignment="1" quotePrefix="1">
      <alignment horizontal="center"/>
      <protection/>
    </xf>
    <xf numFmtId="37" fontId="2" fillId="0" borderId="0" xfId="22" applyNumberFormat="1" applyFont="1">
      <alignment/>
      <protection/>
    </xf>
    <xf numFmtId="37" fontId="2" fillId="0" borderId="0" xfId="22" applyNumberFormat="1" applyFont="1" applyBorder="1">
      <alignment/>
      <protection/>
    </xf>
    <xf numFmtId="3" fontId="2" fillId="0" borderId="0" xfId="15" applyNumberFormat="1" applyFont="1" applyAlignment="1">
      <alignment/>
    </xf>
    <xf numFmtId="0" fontId="2" fillId="0" borderId="0" xfId="0" applyFont="1" applyFill="1" applyAlignment="1">
      <alignment/>
    </xf>
    <xf numFmtId="0" fontId="2" fillId="0" borderId="0" xfId="23" applyFont="1" applyFill="1">
      <alignment/>
      <protection/>
    </xf>
    <xf numFmtId="176" fontId="4" fillId="0" borderId="0" xfId="15" applyNumberFormat="1" applyFont="1" applyAlignment="1">
      <alignment horizontal="right"/>
    </xf>
    <xf numFmtId="0" fontId="7" fillId="0" borderId="0" xfId="21" applyFont="1" applyFill="1">
      <alignment/>
      <protection/>
    </xf>
    <xf numFmtId="0" fontId="1" fillId="0" borderId="0" xfId="23" applyFont="1" applyFill="1">
      <alignment/>
      <protection/>
    </xf>
    <xf numFmtId="0" fontId="7" fillId="0" borderId="0" xfId="23" applyFont="1" applyAlignment="1">
      <alignment horizontal="right"/>
      <protection/>
    </xf>
    <xf numFmtId="0" fontId="2" fillId="0" borderId="0" xfId="0" applyFont="1" applyFill="1" applyBorder="1" applyAlignment="1">
      <alignment/>
    </xf>
    <xf numFmtId="176" fontId="2" fillId="0" borderId="0" xfId="15" applyNumberFormat="1" applyFont="1" applyFill="1" applyAlignment="1">
      <alignment/>
    </xf>
    <xf numFmtId="176" fontId="2" fillId="0" borderId="0" xfId="15" applyNumberFormat="1" applyFont="1" applyFill="1" applyBorder="1" applyAlignment="1">
      <alignment/>
    </xf>
    <xf numFmtId="176" fontId="1" fillId="0" borderId="0" xfId="15" applyNumberFormat="1" applyFont="1" applyFill="1" applyAlignment="1">
      <alignment/>
    </xf>
    <xf numFmtId="176" fontId="1" fillId="0" borderId="0" xfId="15" applyNumberFormat="1" applyFont="1" applyFill="1" applyAlignment="1">
      <alignment horizontal="center"/>
    </xf>
    <xf numFmtId="176" fontId="2" fillId="0" borderId="0" xfId="15" applyNumberFormat="1" applyFont="1" applyFill="1" applyAlignment="1">
      <alignment horizontal="center"/>
    </xf>
    <xf numFmtId="49" fontId="2" fillId="0" borderId="0" xfId="0" applyNumberFormat="1" applyFont="1" applyFill="1" applyAlignment="1">
      <alignment/>
    </xf>
    <xf numFmtId="41" fontId="2" fillId="0" borderId="0" xfId="15" applyNumberFormat="1" applyFont="1" applyBorder="1" applyAlignment="1">
      <alignment/>
    </xf>
    <xf numFmtId="41" fontId="2" fillId="0" borderId="0" xfId="15" applyNumberFormat="1" applyFont="1" applyFill="1" applyBorder="1" applyAlignment="1">
      <alignment/>
    </xf>
    <xf numFmtId="0" fontId="11" fillId="0" borderId="0" xfId="23" applyFont="1">
      <alignment/>
      <protection/>
    </xf>
    <xf numFmtId="176" fontId="11" fillId="0" borderId="0" xfId="15" applyNumberFormat="1" applyFont="1" applyAlignment="1">
      <alignment horizontal="center"/>
    </xf>
    <xf numFmtId="176" fontId="11" fillId="0" borderId="0" xfId="15" applyNumberFormat="1" applyFont="1" applyFill="1" applyAlignment="1">
      <alignment horizontal="center"/>
    </xf>
    <xf numFmtId="0" fontId="12" fillId="0" borderId="0" xfId="24" applyFont="1">
      <alignment/>
      <protection/>
    </xf>
    <xf numFmtId="0" fontId="12" fillId="0" borderId="0" xfId="0" applyFont="1" applyAlignment="1">
      <alignment/>
    </xf>
    <xf numFmtId="0" fontId="13" fillId="0" borderId="0" xfId="0" applyFont="1" applyAlignment="1">
      <alignment/>
    </xf>
    <xf numFmtId="176" fontId="12" fillId="0" borderId="0" xfId="15" applyNumberFormat="1" applyFont="1" applyAlignment="1">
      <alignment/>
    </xf>
    <xf numFmtId="0" fontId="14" fillId="0" borderId="0" xfId="0" applyFont="1" applyAlignment="1">
      <alignment/>
    </xf>
    <xf numFmtId="0" fontId="15" fillId="0" borderId="0" xfId="0" applyFont="1" applyAlignment="1">
      <alignment horizontal="left"/>
    </xf>
    <xf numFmtId="0" fontId="16" fillId="0" borderId="0" xfId="0" applyFont="1" applyAlignment="1">
      <alignment/>
    </xf>
    <xf numFmtId="176" fontId="14" fillId="0" borderId="0" xfId="15" applyNumberFormat="1" applyFont="1" applyAlignment="1">
      <alignment/>
    </xf>
    <xf numFmtId="0" fontId="17" fillId="0" borderId="0" xfId="0" applyFont="1" applyAlignment="1">
      <alignment/>
    </xf>
    <xf numFmtId="0" fontId="15" fillId="0" borderId="0" xfId="0" applyFont="1" applyAlignment="1">
      <alignment/>
    </xf>
    <xf numFmtId="0" fontId="14" fillId="0" borderId="0" xfId="0" applyFont="1" applyBorder="1" applyAlignment="1">
      <alignment/>
    </xf>
    <xf numFmtId="0" fontId="15" fillId="0" borderId="0" xfId="0" applyFont="1" applyBorder="1" applyAlignment="1">
      <alignment/>
    </xf>
    <xf numFmtId="41" fontId="14" fillId="0" borderId="0" xfId="15" applyNumberFormat="1" applyFont="1" applyBorder="1" applyAlignment="1">
      <alignment/>
    </xf>
    <xf numFmtId="0" fontId="18" fillId="0" borderId="0" xfId="0" applyFont="1" applyAlignment="1">
      <alignment/>
    </xf>
    <xf numFmtId="41" fontId="16" fillId="0" borderId="0" xfId="0" applyNumberFormat="1" applyFont="1" applyAlignment="1">
      <alignment/>
    </xf>
    <xf numFmtId="41" fontId="14" fillId="0" borderId="1" xfId="15" applyNumberFormat="1" applyFont="1" applyBorder="1" applyAlignment="1">
      <alignment/>
    </xf>
    <xf numFmtId="0" fontId="14" fillId="0" borderId="0" xfId="0" applyFont="1" applyFill="1" applyBorder="1" applyAlignment="1">
      <alignment/>
    </xf>
    <xf numFmtId="0" fontId="14" fillId="0" borderId="0" xfId="0" applyFont="1" applyFill="1" applyAlignment="1">
      <alignment/>
    </xf>
    <xf numFmtId="0" fontId="16" fillId="0" borderId="0" xfId="0" applyFont="1" applyFill="1" applyAlignment="1">
      <alignment/>
    </xf>
    <xf numFmtId="41" fontId="14" fillId="0" borderId="0" xfId="15" applyNumberFormat="1" applyFont="1" applyFill="1" applyBorder="1" applyAlignment="1">
      <alignment/>
    </xf>
    <xf numFmtId="41" fontId="16" fillId="0" borderId="0" xfId="0" applyNumberFormat="1" applyFont="1" applyFill="1" applyAlignment="1">
      <alignment/>
    </xf>
    <xf numFmtId="41" fontId="16" fillId="0" borderId="0" xfId="0" applyNumberFormat="1" applyFont="1" applyFill="1" applyBorder="1" applyAlignment="1">
      <alignment/>
    </xf>
    <xf numFmtId="0" fontId="14" fillId="0" borderId="0" xfId="0" applyFont="1" applyFill="1" applyBorder="1" applyAlignment="1" quotePrefix="1">
      <alignment/>
    </xf>
    <xf numFmtId="43" fontId="14" fillId="0" borderId="0" xfId="15" applyNumberFormat="1" applyFont="1" applyAlignment="1">
      <alignment/>
    </xf>
    <xf numFmtId="43" fontId="16" fillId="0" borderId="0" xfId="0" applyNumberFormat="1" applyFont="1" applyAlignment="1">
      <alignment/>
    </xf>
    <xf numFmtId="0" fontId="14" fillId="0" borderId="0" xfId="0" applyFont="1" applyFill="1" applyBorder="1" applyAlignment="1">
      <alignment horizontal="right"/>
    </xf>
    <xf numFmtId="43" fontId="14" fillId="0" borderId="0" xfId="15" applyNumberFormat="1" applyFont="1" applyFill="1" applyBorder="1" applyAlignment="1">
      <alignment/>
    </xf>
    <xf numFmtId="43" fontId="16" fillId="0" borderId="0" xfId="0" applyNumberFormat="1" applyFont="1" applyFill="1" applyAlignment="1">
      <alignment/>
    </xf>
    <xf numFmtId="41" fontId="14" fillId="0" borderId="0" xfId="15" applyNumberFormat="1" applyFont="1" applyFill="1" applyBorder="1" applyAlignment="1">
      <alignment horizontal="right"/>
    </xf>
    <xf numFmtId="41" fontId="16" fillId="0" borderId="0" xfId="0" applyNumberFormat="1" applyFont="1" applyFill="1" applyAlignment="1">
      <alignment horizontal="right"/>
    </xf>
    <xf numFmtId="176" fontId="14" fillId="0" borderId="0" xfId="15" applyNumberFormat="1" applyFont="1" applyFill="1" applyBorder="1" applyAlignment="1">
      <alignment/>
    </xf>
    <xf numFmtId="176" fontId="2" fillId="0" borderId="2" xfId="15" applyNumberFormat="1" applyFont="1" applyBorder="1" applyAlignment="1">
      <alignment/>
    </xf>
    <xf numFmtId="176" fontId="2" fillId="0" borderId="1" xfId="15" applyNumberFormat="1" applyFont="1" applyBorder="1" applyAlignment="1">
      <alignment/>
    </xf>
    <xf numFmtId="176" fontId="2" fillId="0" borderId="1" xfId="15" applyNumberFormat="1" applyFont="1" applyFill="1" applyBorder="1" applyAlignment="1">
      <alignment/>
    </xf>
    <xf numFmtId="41" fontId="2" fillId="0" borderId="0" xfId="15" applyNumberFormat="1" applyFont="1" applyBorder="1" applyAlignment="1">
      <alignment/>
    </xf>
    <xf numFmtId="41" fontId="2" fillId="0" borderId="0" xfId="22" applyNumberFormat="1" applyFont="1" applyBorder="1" applyAlignment="1">
      <alignment/>
      <protection/>
    </xf>
    <xf numFmtId="41" fontId="2" fillId="0" borderId="0" xfId="0" applyNumberFormat="1" applyFont="1" applyAlignment="1">
      <alignment/>
    </xf>
    <xf numFmtId="41" fontId="2" fillId="0" borderId="0" xfId="15" applyNumberFormat="1" applyFont="1" applyFill="1" applyBorder="1" applyAlignment="1">
      <alignment/>
    </xf>
    <xf numFmtId="41" fontId="2" fillId="0" borderId="0" xfId="22" applyNumberFormat="1" applyFont="1" applyFill="1" applyBorder="1" applyAlignment="1">
      <alignment/>
      <protection/>
    </xf>
    <xf numFmtId="41" fontId="2" fillId="0" borderId="0" xfId="0" applyNumberFormat="1" applyFont="1" applyFill="1" applyAlignment="1">
      <alignment/>
    </xf>
    <xf numFmtId="41" fontId="2" fillId="0" borderId="3" xfId="22" applyNumberFormat="1" applyFont="1" applyFill="1" applyBorder="1" applyAlignment="1">
      <alignment/>
      <protection/>
    </xf>
    <xf numFmtId="41" fontId="2" fillId="0" borderId="0" xfId="0" applyNumberFormat="1" applyFont="1" applyFill="1" applyBorder="1" applyAlignment="1">
      <alignment/>
    </xf>
    <xf numFmtId="41" fontId="2" fillId="0" borderId="0" xfId="15" applyNumberFormat="1" applyFont="1" applyAlignment="1">
      <alignment/>
    </xf>
    <xf numFmtId="41" fontId="19" fillId="0" borderId="0" xfId="0" applyNumberFormat="1" applyFont="1" applyAlignment="1">
      <alignment/>
    </xf>
    <xf numFmtId="41" fontId="15" fillId="0" borderId="3" xfId="15" applyNumberFormat="1" applyFont="1" applyBorder="1" applyAlignment="1">
      <alignment/>
    </xf>
    <xf numFmtId="41" fontId="15" fillId="0" borderId="3" xfId="15" applyNumberFormat="1" applyFont="1" applyFill="1" applyBorder="1" applyAlignment="1">
      <alignment/>
    </xf>
    <xf numFmtId="41" fontId="19" fillId="0" borderId="0" xfId="0" applyNumberFormat="1" applyFont="1" applyFill="1" applyAlignment="1">
      <alignment/>
    </xf>
    <xf numFmtId="0" fontId="15" fillId="0" borderId="0" xfId="0" applyFont="1" applyFill="1" applyBorder="1" applyAlignment="1">
      <alignment/>
    </xf>
    <xf numFmtId="0" fontId="2" fillId="0" borderId="0" xfId="23" applyFont="1" applyBorder="1">
      <alignment/>
      <protection/>
    </xf>
    <xf numFmtId="176" fontId="1" fillId="0" borderId="3" xfId="15" applyNumberFormat="1" applyFont="1" applyBorder="1" applyAlignment="1">
      <alignment/>
    </xf>
    <xf numFmtId="176" fontId="1" fillId="0" borderId="4" xfId="15" applyNumberFormat="1" applyFont="1" applyBorder="1" applyAlignment="1">
      <alignment/>
    </xf>
    <xf numFmtId="191" fontId="2" fillId="0" borderId="0" xfId="15" applyNumberFormat="1" applyFont="1" applyAlignment="1" quotePrefix="1">
      <alignment horizontal="center"/>
    </xf>
    <xf numFmtId="41" fontId="2" fillId="0" borderId="5" xfId="15" applyNumberFormat="1" applyFont="1" applyBorder="1" applyAlignment="1">
      <alignment/>
    </xf>
    <xf numFmtId="176" fontId="2" fillId="0" borderId="0" xfId="15" applyNumberFormat="1" applyFont="1" applyAlignment="1">
      <alignment horizontal="right"/>
    </xf>
    <xf numFmtId="0" fontId="2" fillId="0" borderId="0" xfId="0" applyFont="1" applyAlignment="1">
      <alignment horizontal="right"/>
    </xf>
    <xf numFmtId="176" fontId="1" fillId="0" borderId="0" xfId="15" applyNumberFormat="1" applyFont="1" applyBorder="1" applyAlignment="1">
      <alignment horizontal="right"/>
    </xf>
    <xf numFmtId="0" fontId="1" fillId="0" borderId="0" xfId="0" applyFont="1" applyBorder="1" applyAlignment="1">
      <alignment horizontal="right"/>
    </xf>
    <xf numFmtId="176" fontId="1" fillId="0" borderId="1" xfId="15" applyNumberFormat="1" applyFont="1" applyBorder="1" applyAlignment="1" quotePrefix="1">
      <alignment horizontal="right"/>
    </xf>
    <xf numFmtId="41" fontId="1" fillId="0" borderId="0" xfId="15" applyNumberFormat="1" applyFont="1" applyBorder="1" applyAlignment="1">
      <alignment horizontal="right"/>
    </xf>
    <xf numFmtId="41" fontId="1" fillId="0" borderId="0" xfId="0" applyNumberFormat="1" applyFont="1" applyAlignment="1">
      <alignment horizontal="right"/>
    </xf>
    <xf numFmtId="0" fontId="1" fillId="0" borderId="0" xfId="22" applyFont="1" applyBorder="1" applyAlignment="1">
      <alignment horizontal="right"/>
      <protection/>
    </xf>
    <xf numFmtId="0" fontId="1" fillId="0" borderId="0" xfId="22" applyFont="1" applyAlignment="1">
      <alignment horizontal="right"/>
      <protection/>
    </xf>
    <xf numFmtId="176" fontId="1" fillId="0" borderId="1" xfId="15" applyNumberFormat="1" applyFont="1" applyBorder="1" applyAlignment="1">
      <alignment horizontal="right"/>
    </xf>
    <xf numFmtId="0" fontId="1" fillId="0" borderId="0" xfId="22" applyFont="1" applyBorder="1" applyAlignment="1" quotePrefix="1">
      <alignment horizontal="right"/>
      <protection/>
    </xf>
    <xf numFmtId="176" fontId="1" fillId="0" borderId="0" xfId="15" applyNumberFormat="1" applyFont="1" applyAlignment="1">
      <alignment horizontal="right"/>
    </xf>
    <xf numFmtId="0" fontId="1" fillId="0" borderId="0" xfId="23" applyFont="1" applyAlignment="1">
      <alignment horizontal="right"/>
      <protection/>
    </xf>
    <xf numFmtId="176" fontId="1" fillId="0" borderId="0" xfId="15" applyNumberFormat="1" applyFont="1" applyFill="1" applyAlignment="1">
      <alignment horizontal="right"/>
    </xf>
    <xf numFmtId="176" fontId="1" fillId="0" borderId="1" xfId="15" applyNumberFormat="1" applyFont="1" applyFill="1" applyBorder="1" applyAlignment="1" quotePrefix="1">
      <alignment horizontal="right"/>
    </xf>
    <xf numFmtId="41" fontId="2" fillId="0" borderId="0" xfId="0" applyNumberFormat="1" applyFont="1" applyBorder="1" applyAlignment="1">
      <alignment/>
    </xf>
    <xf numFmtId="0" fontId="1" fillId="0" borderId="0" xfId="22" applyFont="1" applyFill="1" applyAlignment="1">
      <alignment horizontal="centerContinuous"/>
      <protection/>
    </xf>
    <xf numFmtId="0" fontId="2" fillId="0" borderId="0" xfId="22" applyFont="1" applyFill="1" applyBorder="1" applyAlignment="1">
      <alignment horizontal="centerContinuous"/>
      <protection/>
    </xf>
    <xf numFmtId="0" fontId="2" fillId="0" borderId="0" xfId="22" applyFont="1" applyFill="1" applyAlignment="1">
      <alignment horizontal="centerContinuous"/>
      <protection/>
    </xf>
    <xf numFmtId="0" fontId="2" fillId="0" borderId="0" xfId="22" applyFont="1" applyFill="1" applyAlignment="1">
      <alignment horizontal="center"/>
      <protection/>
    </xf>
    <xf numFmtId="0" fontId="2" fillId="0" borderId="0" xfId="22" applyFont="1" applyFill="1" applyBorder="1" applyAlignment="1">
      <alignment horizontal="center"/>
      <protection/>
    </xf>
    <xf numFmtId="0" fontId="1" fillId="0" borderId="0" xfId="22" applyFont="1" applyFill="1" applyBorder="1" applyAlignment="1">
      <alignment horizontal="centerContinuous"/>
      <protection/>
    </xf>
    <xf numFmtId="0" fontId="1" fillId="0" borderId="0" xfId="0" applyFont="1" applyFill="1" applyAlignment="1">
      <alignment/>
    </xf>
    <xf numFmtId="0" fontId="2" fillId="0" borderId="1" xfId="0" applyFont="1" applyBorder="1" applyAlignment="1">
      <alignment/>
    </xf>
    <xf numFmtId="0" fontId="7" fillId="0" borderId="0" xfId="23" applyFont="1" applyAlignment="1">
      <alignment horizontal="left"/>
      <protection/>
    </xf>
    <xf numFmtId="0" fontId="15" fillId="0" borderId="0" xfId="0" applyFont="1" applyFill="1" applyAlignment="1">
      <alignment/>
    </xf>
    <xf numFmtId="176" fontId="14" fillId="0" borderId="0" xfId="15" applyNumberFormat="1" applyFont="1" applyFill="1" applyAlignment="1">
      <alignment/>
    </xf>
    <xf numFmtId="0" fontId="16" fillId="0" borderId="0" xfId="0" applyFont="1" applyFill="1" applyAlignment="1">
      <alignment horizontal="right"/>
    </xf>
    <xf numFmtId="176" fontId="15" fillId="0" borderId="0" xfId="15" applyNumberFormat="1" applyFont="1" applyFill="1" applyBorder="1" applyAlignment="1">
      <alignment horizontal="right"/>
    </xf>
    <xf numFmtId="0" fontId="15" fillId="0" borderId="0" xfId="0" applyFont="1" applyFill="1" applyBorder="1" applyAlignment="1">
      <alignment horizontal="right"/>
    </xf>
    <xf numFmtId="176" fontId="15" fillId="0" borderId="1" xfId="15" applyNumberFormat="1" applyFont="1" applyFill="1" applyBorder="1" applyAlignment="1" quotePrefix="1">
      <alignment horizontal="right"/>
    </xf>
    <xf numFmtId="0" fontId="15" fillId="0" borderId="1" xfId="0" applyFont="1" applyFill="1" applyBorder="1" applyAlignment="1" quotePrefix="1">
      <alignment horizontal="right"/>
    </xf>
    <xf numFmtId="176" fontId="15" fillId="0" borderId="6" xfId="15" applyNumberFormat="1" applyFont="1" applyFill="1" applyBorder="1" applyAlignment="1">
      <alignment horizontal="right"/>
    </xf>
    <xf numFmtId="0" fontId="19" fillId="0" borderId="0" xfId="0" applyFont="1" applyFill="1" applyAlignment="1">
      <alignment horizontal="right"/>
    </xf>
    <xf numFmtId="0" fontId="1" fillId="0" borderId="0" xfId="22" applyFont="1" applyFill="1">
      <alignment/>
      <protection/>
    </xf>
    <xf numFmtId="41" fontId="14" fillId="0" borderId="0" xfId="15" applyNumberFormat="1" applyFont="1" applyBorder="1" applyAlignment="1">
      <alignment horizontal="right"/>
    </xf>
    <xf numFmtId="41" fontId="14" fillId="0" borderId="1" xfId="15" applyNumberFormat="1" applyFont="1" applyBorder="1" applyAlignment="1">
      <alignment horizontal="right"/>
    </xf>
    <xf numFmtId="41" fontId="15" fillId="0" borderId="3" xfId="15" applyNumberFormat="1" applyFont="1" applyFill="1" applyBorder="1" applyAlignment="1">
      <alignment horizontal="right"/>
    </xf>
    <xf numFmtId="43" fontId="14" fillId="0" borderId="0" xfId="15" applyNumberFormat="1" applyFont="1" applyAlignment="1">
      <alignment horizontal="right"/>
    </xf>
    <xf numFmtId="41" fontId="1" fillId="0" borderId="0" xfId="22" applyNumberFormat="1" applyFont="1" applyAlignment="1">
      <alignment horizontal="right"/>
      <protection/>
    </xf>
    <xf numFmtId="41" fontId="1" fillId="0" borderId="0" xfId="22" applyNumberFormat="1" applyFont="1" applyBorder="1" applyAlignment="1">
      <alignment horizontal="right"/>
      <protection/>
    </xf>
    <xf numFmtId="41" fontId="2" fillId="0" borderId="0" xfId="0" applyNumberFormat="1" applyFont="1" applyAlignment="1">
      <alignment horizontal="right"/>
    </xf>
    <xf numFmtId="41" fontId="1" fillId="0" borderId="1" xfId="22" applyNumberFormat="1" applyFont="1" applyBorder="1" applyAlignment="1">
      <alignment horizontal="right"/>
      <protection/>
    </xf>
    <xf numFmtId="41" fontId="1" fillId="0" borderId="1" xfId="0" applyNumberFormat="1" applyFont="1" applyBorder="1" applyAlignment="1">
      <alignment horizontal="right"/>
    </xf>
    <xf numFmtId="176" fontId="2" fillId="0" borderId="0" xfId="15" applyNumberFormat="1" applyFont="1" applyBorder="1" applyAlignment="1">
      <alignment horizontal="right"/>
    </xf>
    <xf numFmtId="176" fontId="1" fillId="0" borderId="0" xfId="15" applyNumberFormat="1" applyFont="1" applyBorder="1" applyAlignment="1" quotePrefix="1">
      <alignment horizontal="right"/>
    </xf>
    <xf numFmtId="3" fontId="2" fillId="0" borderId="0" xfId="15" applyNumberFormat="1" applyFont="1" applyBorder="1" applyAlignment="1">
      <alignment/>
    </xf>
    <xf numFmtId="176" fontId="3" fillId="0" borderId="0" xfId="15" applyNumberFormat="1" applyFont="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BS" xfId="21"/>
    <cellStyle name="Normal_Conso-Sept 2002" xfId="22"/>
    <cellStyle name="Normal_GA3-022002" xfId="23"/>
    <cellStyle name="Normal_SKW-EP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49</xdr:row>
      <xdr:rowOff>28575</xdr:rowOff>
    </xdr:from>
    <xdr:to>
      <xdr:col>13</xdr:col>
      <xdr:colOff>38100</xdr:colOff>
      <xdr:row>59</xdr:row>
      <xdr:rowOff>152400</xdr:rowOff>
    </xdr:to>
    <xdr:sp>
      <xdr:nvSpPr>
        <xdr:cNvPr id="1" name="TextBox 27"/>
        <xdr:cNvSpPr txBox="1">
          <a:spLocks noChangeArrowheads="1"/>
        </xdr:cNvSpPr>
      </xdr:nvSpPr>
      <xdr:spPr>
        <a:xfrm>
          <a:off x="276225" y="9029700"/>
          <a:ext cx="7162800" cy="2038350"/>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year-end of the Group has been changed from 30 November to 31 December commencing from financial year ended 31 December 2008. Due to change in the financial year-end, there are no comparative figures for the current quarter and current period ended 31 December 2008 against the preceding year corresponding quarter and period. However, the fourth quarter results of last financial year is attached to this announcement for reference.
(The Condensed Consolidated Income Statement should be read in conjunction with the Annual Financial Report for the year ended 30 November 2007)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161925</xdr:rowOff>
    </xdr:from>
    <xdr:to>
      <xdr:col>7</xdr:col>
      <xdr:colOff>1114425</xdr:colOff>
      <xdr:row>61</xdr:row>
      <xdr:rowOff>76200</xdr:rowOff>
    </xdr:to>
    <xdr:sp>
      <xdr:nvSpPr>
        <xdr:cNvPr id="1" name="TextBox 4"/>
        <xdr:cNvSpPr txBox="1">
          <a:spLocks noChangeArrowheads="1"/>
        </xdr:cNvSpPr>
      </xdr:nvSpPr>
      <xdr:spPr>
        <a:xfrm>
          <a:off x="9525" y="11220450"/>
          <a:ext cx="6324600" cy="485775"/>
        </a:xfrm>
        <a:prstGeom prst="rect">
          <a:avLst/>
        </a:prstGeom>
        <a:noFill/>
        <a:ln w="9525" cmpd="sng">
          <a:noFill/>
        </a:ln>
      </xdr:spPr>
      <xdr:txBody>
        <a:bodyPr vertOverflow="clip" wrap="square"/>
        <a:p>
          <a:pPr algn="just">
            <a:defRPr/>
          </a:pPr>
          <a:r>
            <a:rPr lang="en-US" cap="none" sz="1100" b="0" i="1" u="none" baseline="0"/>
            <a:t>(The Condensed Consolidated Balance Sheet should be read in conjunction with the Annual Financial Report for the year ended 30 November 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85725</xdr:rowOff>
    </xdr:from>
    <xdr:to>
      <xdr:col>3</xdr:col>
      <xdr:colOff>38100</xdr:colOff>
      <xdr:row>5</xdr:row>
      <xdr:rowOff>85725</xdr:rowOff>
    </xdr:to>
    <xdr:sp>
      <xdr:nvSpPr>
        <xdr:cNvPr id="1" name="Line 3"/>
        <xdr:cNvSpPr>
          <a:spLocks/>
        </xdr:cNvSpPr>
      </xdr:nvSpPr>
      <xdr:spPr>
        <a:xfrm>
          <a:off x="2466975" y="107632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1019175</xdr:colOff>
      <xdr:row>5</xdr:row>
      <xdr:rowOff>104775</xdr:rowOff>
    </xdr:from>
    <xdr:to>
      <xdr:col>9</xdr:col>
      <xdr:colOff>838200</xdr:colOff>
      <xdr:row>5</xdr:row>
      <xdr:rowOff>104775</xdr:rowOff>
    </xdr:to>
    <xdr:sp>
      <xdr:nvSpPr>
        <xdr:cNvPr id="2" name="Line 4"/>
        <xdr:cNvSpPr>
          <a:spLocks/>
        </xdr:cNvSpPr>
      </xdr:nvSpPr>
      <xdr:spPr>
        <a:xfrm>
          <a:off x="6667500" y="10953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847725</xdr:colOff>
      <xdr:row>5</xdr:row>
      <xdr:rowOff>0</xdr:rowOff>
    </xdr:from>
    <xdr:to>
      <xdr:col>9</xdr:col>
      <xdr:colOff>847725</xdr:colOff>
      <xdr:row>5</xdr:row>
      <xdr:rowOff>190500</xdr:rowOff>
    </xdr:to>
    <xdr:sp>
      <xdr:nvSpPr>
        <xdr:cNvPr id="3" name="Line 6"/>
        <xdr:cNvSpPr>
          <a:spLocks/>
        </xdr:cNvSpPr>
      </xdr:nvSpPr>
      <xdr:spPr>
        <a:xfrm>
          <a:off x="7696200" y="9906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5</xdr:row>
      <xdr:rowOff>0</xdr:rowOff>
    </xdr:from>
    <xdr:to>
      <xdr:col>1</xdr:col>
      <xdr:colOff>9525</xdr:colOff>
      <xdr:row>5</xdr:row>
      <xdr:rowOff>190500</xdr:rowOff>
    </xdr:to>
    <xdr:sp>
      <xdr:nvSpPr>
        <xdr:cNvPr id="4" name="Line 7"/>
        <xdr:cNvSpPr>
          <a:spLocks/>
        </xdr:cNvSpPr>
      </xdr:nvSpPr>
      <xdr:spPr>
        <a:xfrm>
          <a:off x="2447925" y="9906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xdr:colOff>
      <xdr:row>6</xdr:row>
      <xdr:rowOff>9525</xdr:rowOff>
    </xdr:from>
    <xdr:to>
      <xdr:col>3</xdr:col>
      <xdr:colOff>28575</xdr:colOff>
      <xdr:row>7</xdr:row>
      <xdr:rowOff>0</xdr:rowOff>
    </xdr:to>
    <xdr:sp>
      <xdr:nvSpPr>
        <xdr:cNvPr id="5" name="Line 8"/>
        <xdr:cNvSpPr>
          <a:spLocks/>
        </xdr:cNvSpPr>
      </xdr:nvSpPr>
      <xdr:spPr>
        <a:xfrm>
          <a:off x="3476625" y="1200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1038225</xdr:colOff>
      <xdr:row>6</xdr:row>
      <xdr:rowOff>9525</xdr:rowOff>
    </xdr:from>
    <xdr:to>
      <xdr:col>5</xdr:col>
      <xdr:colOff>1038225</xdr:colOff>
      <xdr:row>7</xdr:row>
      <xdr:rowOff>0</xdr:rowOff>
    </xdr:to>
    <xdr:sp>
      <xdr:nvSpPr>
        <xdr:cNvPr id="6" name="Line 9"/>
        <xdr:cNvSpPr>
          <a:spLocks/>
        </xdr:cNvSpPr>
      </xdr:nvSpPr>
      <xdr:spPr>
        <a:xfrm>
          <a:off x="5495925" y="1200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xdr:colOff>
      <xdr:row>6</xdr:row>
      <xdr:rowOff>104775</xdr:rowOff>
    </xdr:from>
    <xdr:to>
      <xdr:col>3</xdr:col>
      <xdr:colOff>304800</xdr:colOff>
      <xdr:row>6</xdr:row>
      <xdr:rowOff>104775</xdr:rowOff>
    </xdr:to>
    <xdr:sp>
      <xdr:nvSpPr>
        <xdr:cNvPr id="7" name="Line 10"/>
        <xdr:cNvSpPr>
          <a:spLocks/>
        </xdr:cNvSpPr>
      </xdr:nvSpPr>
      <xdr:spPr>
        <a:xfrm>
          <a:off x="3476625" y="1295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762000</xdr:colOff>
      <xdr:row>6</xdr:row>
      <xdr:rowOff>104775</xdr:rowOff>
    </xdr:from>
    <xdr:to>
      <xdr:col>5</xdr:col>
      <xdr:colOff>1038225</xdr:colOff>
      <xdr:row>6</xdr:row>
      <xdr:rowOff>104775</xdr:rowOff>
    </xdr:to>
    <xdr:sp>
      <xdr:nvSpPr>
        <xdr:cNvPr id="8" name="Line 11"/>
        <xdr:cNvSpPr>
          <a:spLocks/>
        </xdr:cNvSpPr>
      </xdr:nvSpPr>
      <xdr:spPr>
        <a:xfrm>
          <a:off x="5219700" y="1295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104775</xdr:colOff>
      <xdr:row>21</xdr:row>
      <xdr:rowOff>104775</xdr:rowOff>
    </xdr:from>
    <xdr:to>
      <xdr:col>13</xdr:col>
      <xdr:colOff>752475</xdr:colOff>
      <xdr:row>28</xdr:row>
      <xdr:rowOff>180975</xdr:rowOff>
    </xdr:to>
    <xdr:sp>
      <xdr:nvSpPr>
        <xdr:cNvPr id="9" name="TextBox 12"/>
        <xdr:cNvSpPr txBox="1">
          <a:spLocks noChangeArrowheads="1"/>
        </xdr:cNvSpPr>
      </xdr:nvSpPr>
      <xdr:spPr>
        <a:xfrm>
          <a:off x="104775" y="4238625"/>
          <a:ext cx="9544050" cy="1419225"/>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year-end of the Group has been changed from 30 November to 31 December commencing from financial year ended 31 December 2008. Due to change in the financial year-end, there are no comparative figures for the current quarter and current period ended 31 December 2008 against the preceding year corresponding quarter and period. However, the fourth quarter results of last financial year is attached to this announcement for reference.
(The Condensed Consolidated Statement of Changes in Equity should be read in conjunction with the Annual Financial Report for the year ended 30 November 2007)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38100</xdr:rowOff>
    </xdr:from>
    <xdr:to>
      <xdr:col>7</xdr:col>
      <xdr:colOff>828675</xdr:colOff>
      <xdr:row>41</xdr:row>
      <xdr:rowOff>133350</xdr:rowOff>
    </xdr:to>
    <xdr:sp>
      <xdr:nvSpPr>
        <xdr:cNvPr id="1" name="TextBox 4"/>
        <xdr:cNvSpPr txBox="1">
          <a:spLocks noChangeArrowheads="1"/>
        </xdr:cNvSpPr>
      </xdr:nvSpPr>
      <xdr:spPr>
        <a:xfrm>
          <a:off x="38100" y="6543675"/>
          <a:ext cx="6858000" cy="1666875"/>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year-end of the Group has been changed from 30 November to 31 December commencing from financial year ended 31 December 2008. Due to change in the financial year-end, there are no comparative figures for the current quarter and current period ended 31 December 2008 against the preceding year corresponding quarter and period. However, the fourth quarter results of last financial year is attached to this announcement for reference.
(The Condensed Consolidated Cash Flow Statement should be read in conjunction with the Annual Financial Report for the year ended 30 November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3"/>
  <sheetViews>
    <sheetView tabSelected="1" view="pageBreakPreview" zoomScale="75" zoomScaleNormal="80" zoomScaleSheetLayoutView="75" workbookViewId="0" topLeftCell="A1">
      <selection activeCell="E29" sqref="E29"/>
    </sheetView>
  </sheetViews>
  <sheetFormatPr defaultColWidth="9.00390625" defaultRowHeight="15.75"/>
  <cols>
    <col min="1" max="1" width="3.25390625" style="45" customWidth="1"/>
    <col min="2" max="2" width="1.875" style="45" customWidth="1"/>
    <col min="3" max="3" width="9.00390625" style="45" customWidth="1"/>
    <col min="4" max="4" width="6.875" style="45" customWidth="1"/>
    <col min="5" max="5" width="12.125" style="45" customWidth="1"/>
    <col min="6" max="6" width="1.625" style="47" customWidth="1"/>
    <col min="7" max="7" width="13.625" style="48" customWidth="1"/>
    <col min="8" max="8" width="2.625" style="47" customWidth="1"/>
    <col min="9" max="9" width="13.625" style="48" customWidth="1"/>
    <col min="10" max="10" width="2.625" style="47" customWidth="1"/>
    <col min="11" max="11" width="13.625" style="48" customWidth="1"/>
    <col min="12" max="12" width="2.625" style="47" customWidth="1"/>
    <col min="13" max="13" width="13.625" style="48" customWidth="1"/>
    <col min="14" max="14" width="1.875" style="45" customWidth="1"/>
    <col min="15" max="15" width="4.50390625" style="45" customWidth="1"/>
    <col min="16" max="16" width="9.50390625" style="49" bestFit="1" customWidth="1"/>
    <col min="17" max="16384" width="9.00390625" style="45" customWidth="1"/>
  </cols>
  <sheetData>
    <row r="1" ht="15">
      <c r="B1" s="46" t="s">
        <v>0</v>
      </c>
    </row>
    <row r="2" spans="1:13" ht="15">
      <c r="A2" s="58"/>
      <c r="B2" s="119"/>
      <c r="C2" s="58"/>
      <c r="D2" s="58"/>
      <c r="E2" s="58"/>
      <c r="F2" s="59"/>
      <c r="G2" s="120"/>
      <c r="H2" s="59"/>
      <c r="I2" s="120"/>
      <c r="J2" s="59"/>
      <c r="K2" s="120"/>
      <c r="L2" s="59"/>
      <c r="M2" s="120"/>
    </row>
    <row r="3" spans="1:13" ht="15">
      <c r="A3" s="58"/>
      <c r="B3" s="119" t="s">
        <v>4</v>
      </c>
      <c r="C3" s="58"/>
      <c r="D3" s="58"/>
      <c r="E3" s="58"/>
      <c r="F3" s="59"/>
      <c r="G3" s="120"/>
      <c r="H3" s="59"/>
      <c r="I3" s="120"/>
      <c r="J3" s="59"/>
      <c r="K3" s="120"/>
      <c r="L3" s="59"/>
      <c r="M3" s="120"/>
    </row>
    <row r="4" spans="1:13" ht="15">
      <c r="A4" s="58"/>
      <c r="B4" s="119" t="s">
        <v>93</v>
      </c>
      <c r="C4" s="58"/>
      <c r="D4" s="58"/>
      <c r="E4" s="58"/>
      <c r="F4" s="59"/>
      <c r="G4" s="120"/>
      <c r="H4" s="59"/>
      <c r="I4" s="120"/>
      <c r="J4" s="59"/>
      <c r="K4" s="120"/>
      <c r="L4" s="59"/>
      <c r="M4" s="120"/>
    </row>
    <row r="5" spans="1:13" ht="15">
      <c r="A5" s="58"/>
      <c r="B5" s="119"/>
      <c r="C5" s="58"/>
      <c r="D5" s="58"/>
      <c r="E5" s="58"/>
      <c r="F5" s="59"/>
      <c r="G5" s="120"/>
      <c r="H5" s="59"/>
      <c r="I5" s="120"/>
      <c r="J5" s="59"/>
      <c r="K5" s="120"/>
      <c r="L5" s="59"/>
      <c r="M5" s="120"/>
    </row>
    <row r="6" spans="1:14" ht="15">
      <c r="A6" s="58"/>
      <c r="B6" s="57"/>
      <c r="C6" s="57"/>
      <c r="D6" s="57"/>
      <c r="E6" s="57"/>
      <c r="F6" s="59"/>
      <c r="G6" s="66"/>
      <c r="H6" s="121"/>
      <c r="I6" s="66"/>
      <c r="J6" s="121"/>
      <c r="K6" s="66"/>
      <c r="L6" s="121"/>
      <c r="N6" s="51"/>
    </row>
    <row r="7" spans="1:14" ht="15">
      <c r="A7" s="58"/>
      <c r="B7" s="57"/>
      <c r="C7" s="57"/>
      <c r="D7" s="57"/>
      <c r="E7" s="57"/>
      <c r="F7" s="59"/>
      <c r="G7" s="122" t="s">
        <v>71</v>
      </c>
      <c r="H7" s="121"/>
      <c r="I7" s="123" t="s">
        <v>73</v>
      </c>
      <c r="J7" s="121"/>
      <c r="K7" s="122" t="s">
        <v>95</v>
      </c>
      <c r="L7" s="121"/>
      <c r="M7" s="122" t="s">
        <v>73</v>
      </c>
      <c r="N7" s="51"/>
    </row>
    <row r="8" spans="1:14" ht="15">
      <c r="A8" s="58"/>
      <c r="B8" s="57"/>
      <c r="C8" s="57"/>
      <c r="D8" s="57"/>
      <c r="E8" s="57"/>
      <c r="F8" s="59"/>
      <c r="G8" s="122" t="s">
        <v>72</v>
      </c>
      <c r="H8" s="121"/>
      <c r="I8" s="123" t="s">
        <v>72</v>
      </c>
      <c r="J8" s="121"/>
      <c r="K8" s="122" t="s">
        <v>74</v>
      </c>
      <c r="L8" s="121"/>
      <c r="M8" s="122" t="s">
        <v>74</v>
      </c>
      <c r="N8" s="51"/>
    </row>
    <row r="9" spans="1:14" ht="15">
      <c r="A9" s="58"/>
      <c r="B9" s="57"/>
      <c r="C9" s="57"/>
      <c r="D9" s="57"/>
      <c r="E9" s="57"/>
      <c r="F9" s="59"/>
      <c r="G9" s="122" t="s">
        <v>68</v>
      </c>
      <c r="H9" s="121"/>
      <c r="I9" s="123" t="s">
        <v>68</v>
      </c>
      <c r="J9" s="121"/>
      <c r="K9" s="122" t="s">
        <v>75</v>
      </c>
      <c r="L9" s="121"/>
      <c r="M9" s="122" t="s">
        <v>75</v>
      </c>
      <c r="N9" s="51"/>
    </row>
    <row r="10" spans="1:14" ht="15.75" thickBot="1">
      <c r="A10" s="57"/>
      <c r="B10" s="57"/>
      <c r="C10" s="57"/>
      <c r="D10" s="57"/>
      <c r="E10" s="57"/>
      <c r="F10" s="59"/>
      <c r="G10" s="124" t="s">
        <v>94</v>
      </c>
      <c r="H10" s="121"/>
      <c r="I10" s="125" t="s">
        <v>98</v>
      </c>
      <c r="J10" s="121"/>
      <c r="K10" s="124" t="str">
        <f>G10</f>
        <v>31/12/2008</v>
      </c>
      <c r="L10" s="121"/>
      <c r="M10" s="125" t="str">
        <f>I10</f>
        <v>31/12/2007</v>
      </c>
      <c r="N10" s="51"/>
    </row>
    <row r="11" spans="1:14" ht="15">
      <c r="A11" s="58"/>
      <c r="B11" s="57"/>
      <c r="C11" s="57"/>
      <c r="D11" s="57"/>
      <c r="E11" s="57"/>
      <c r="F11" s="59"/>
      <c r="G11" s="126" t="s">
        <v>1</v>
      </c>
      <c r="H11" s="127"/>
      <c r="I11" s="126" t="s">
        <v>1</v>
      </c>
      <c r="J11" s="127"/>
      <c r="K11" s="126" t="s">
        <v>1</v>
      </c>
      <c r="L11" s="127"/>
      <c r="M11" s="126" t="s">
        <v>1</v>
      </c>
      <c r="N11" s="51"/>
    </row>
    <row r="12" spans="1:14" ht="15">
      <c r="A12" s="58"/>
      <c r="B12" s="88" t="s">
        <v>30</v>
      </c>
      <c r="C12" s="57"/>
      <c r="D12" s="57"/>
      <c r="E12" s="57"/>
      <c r="F12" s="59"/>
      <c r="G12" s="71"/>
      <c r="H12" s="59"/>
      <c r="I12" s="71"/>
      <c r="J12" s="59"/>
      <c r="K12" s="71"/>
      <c r="L12" s="59"/>
      <c r="M12" s="71"/>
      <c r="N12" s="51"/>
    </row>
    <row r="13" spans="1:16" s="50" customFormat="1" ht="15">
      <c r="A13" s="119"/>
      <c r="B13" s="57" t="s">
        <v>2</v>
      </c>
      <c r="C13" s="88"/>
      <c r="D13" s="88"/>
      <c r="E13" s="88"/>
      <c r="F13" s="59"/>
      <c r="G13" s="60">
        <v>5568</v>
      </c>
      <c r="H13" s="62"/>
      <c r="I13" s="69" t="s">
        <v>23</v>
      </c>
      <c r="J13" s="62"/>
      <c r="K13" s="60">
        <v>21430</v>
      </c>
      <c r="L13" s="62"/>
      <c r="M13" s="69" t="s">
        <v>23</v>
      </c>
      <c r="N13" s="52"/>
      <c r="P13" s="54"/>
    </row>
    <row r="14" spans="1:14" ht="15">
      <c r="A14" s="58"/>
      <c r="B14" s="57"/>
      <c r="C14" s="57"/>
      <c r="D14" s="57"/>
      <c r="E14" s="57"/>
      <c r="F14" s="59"/>
      <c r="G14" s="60"/>
      <c r="H14" s="61"/>
      <c r="I14" s="69"/>
      <c r="J14" s="61"/>
      <c r="K14" s="60"/>
      <c r="L14" s="61"/>
      <c r="M14" s="69"/>
      <c r="N14" s="51"/>
    </row>
    <row r="15" spans="2:14" ht="15">
      <c r="B15" s="51" t="s">
        <v>31</v>
      </c>
      <c r="C15" s="51"/>
      <c r="D15" s="51"/>
      <c r="E15" s="51"/>
      <c r="G15" s="56">
        <v>-4853</v>
      </c>
      <c r="H15" s="53"/>
      <c r="I15" s="130" t="s">
        <v>23</v>
      </c>
      <c r="J15" s="53"/>
      <c r="K15" s="56">
        <v>-19202</v>
      </c>
      <c r="L15" s="53"/>
      <c r="M15" s="130" t="s">
        <v>23</v>
      </c>
      <c r="N15" s="51"/>
    </row>
    <row r="16" spans="2:14" ht="15">
      <c r="B16" s="51"/>
      <c r="C16" s="51"/>
      <c r="D16" s="51"/>
      <c r="E16" s="51"/>
      <c r="G16" s="53"/>
      <c r="H16" s="55"/>
      <c r="I16" s="129"/>
      <c r="J16" s="55"/>
      <c r="K16" s="53"/>
      <c r="L16" s="55"/>
      <c r="M16" s="129"/>
      <c r="N16" s="51"/>
    </row>
    <row r="17" spans="2:14" ht="15">
      <c r="B17" s="51" t="s">
        <v>32</v>
      </c>
      <c r="C17" s="51"/>
      <c r="D17" s="51"/>
      <c r="E17" s="51"/>
      <c r="G17" s="53">
        <f>G13+G15</f>
        <v>715</v>
      </c>
      <c r="H17" s="55"/>
      <c r="I17" s="69" t="s">
        <v>23</v>
      </c>
      <c r="J17" s="55"/>
      <c r="K17" s="53">
        <f>K13+K15</f>
        <v>2228</v>
      </c>
      <c r="L17" s="55"/>
      <c r="M17" s="69" t="s">
        <v>23</v>
      </c>
      <c r="N17" s="51"/>
    </row>
    <row r="18" spans="2:14" ht="15">
      <c r="B18" s="51"/>
      <c r="C18" s="51"/>
      <c r="D18" s="51"/>
      <c r="E18" s="51"/>
      <c r="G18" s="53"/>
      <c r="H18" s="55"/>
      <c r="I18" s="129"/>
      <c r="J18" s="55"/>
      <c r="K18" s="53"/>
      <c r="L18" s="55"/>
      <c r="M18" s="129"/>
      <c r="N18" s="51"/>
    </row>
    <row r="19" spans="2:14" ht="15">
      <c r="B19" s="51" t="s">
        <v>33</v>
      </c>
      <c r="C19" s="51"/>
      <c r="D19" s="51"/>
      <c r="E19" s="51"/>
      <c r="G19" s="53">
        <v>560</v>
      </c>
      <c r="H19" s="55"/>
      <c r="I19" s="69" t="s">
        <v>23</v>
      </c>
      <c r="J19" s="55"/>
      <c r="K19" s="53">
        <v>1782</v>
      </c>
      <c r="L19" s="55"/>
      <c r="M19" s="69" t="s">
        <v>23</v>
      </c>
      <c r="N19" s="51"/>
    </row>
    <row r="20" spans="2:14" ht="15">
      <c r="B20" s="51"/>
      <c r="C20" s="51"/>
      <c r="D20" s="51"/>
      <c r="E20" s="51"/>
      <c r="G20" s="53"/>
      <c r="H20" s="55"/>
      <c r="I20" s="69"/>
      <c r="J20" s="55"/>
      <c r="K20" s="53"/>
      <c r="L20" s="55"/>
      <c r="M20" s="69"/>
      <c r="N20" s="51"/>
    </row>
    <row r="21" spans="2:14" ht="15">
      <c r="B21" s="51" t="s">
        <v>79</v>
      </c>
      <c r="C21" s="51"/>
      <c r="D21" s="51"/>
      <c r="E21" s="51"/>
      <c r="G21" s="53">
        <f>-1468</f>
        <v>-1468</v>
      </c>
      <c r="H21" s="55"/>
      <c r="I21" s="69" t="s">
        <v>23</v>
      </c>
      <c r="J21" s="55"/>
      <c r="K21" s="53">
        <v>-3724</v>
      </c>
      <c r="L21" s="55"/>
      <c r="M21" s="69" t="s">
        <v>23</v>
      </c>
      <c r="N21" s="51"/>
    </row>
    <row r="22" spans="2:14" ht="15">
      <c r="B22" s="51"/>
      <c r="C22" s="51"/>
      <c r="D22" s="51"/>
      <c r="E22" s="51"/>
      <c r="G22" s="53"/>
      <c r="H22" s="55"/>
      <c r="I22" s="69"/>
      <c r="J22" s="55"/>
      <c r="K22" s="53"/>
      <c r="L22" s="55"/>
      <c r="M22" s="129"/>
      <c r="N22" s="51"/>
    </row>
    <row r="23" spans="2:14" ht="15">
      <c r="B23" s="51" t="s">
        <v>34</v>
      </c>
      <c r="C23" s="51"/>
      <c r="D23" s="51"/>
      <c r="E23" s="51"/>
      <c r="G23" s="53">
        <v>-25</v>
      </c>
      <c r="H23" s="55"/>
      <c r="I23" s="69" t="s">
        <v>23</v>
      </c>
      <c r="J23" s="55"/>
      <c r="K23" s="53">
        <v>-49</v>
      </c>
      <c r="L23" s="55"/>
      <c r="M23" s="69" t="s">
        <v>23</v>
      </c>
      <c r="N23" s="51"/>
    </row>
    <row r="24" spans="2:14" ht="15" hidden="1">
      <c r="B24" s="51"/>
      <c r="C24" s="51"/>
      <c r="D24" s="51"/>
      <c r="E24" s="51"/>
      <c r="G24" s="53"/>
      <c r="H24" s="55"/>
      <c r="I24" s="129"/>
      <c r="J24" s="55"/>
      <c r="K24" s="53"/>
      <c r="L24" s="55"/>
      <c r="M24" s="129"/>
      <c r="N24" s="51"/>
    </row>
    <row r="25" spans="2:14" ht="15" hidden="1">
      <c r="B25" s="51" t="s">
        <v>78</v>
      </c>
      <c r="C25" s="51"/>
      <c r="D25" s="51"/>
      <c r="E25" s="51"/>
      <c r="G25" s="53">
        <v>0</v>
      </c>
      <c r="H25" s="55"/>
      <c r="I25" s="129"/>
      <c r="J25" s="55"/>
      <c r="K25" s="53">
        <v>0</v>
      </c>
      <c r="L25" s="55"/>
      <c r="M25" s="129"/>
      <c r="N25" s="51"/>
    </row>
    <row r="26" spans="2:14" ht="15">
      <c r="B26" s="51"/>
      <c r="C26" s="51"/>
      <c r="D26" s="51"/>
      <c r="E26" s="51"/>
      <c r="G26" s="53"/>
      <c r="H26" s="55"/>
      <c r="I26" s="129"/>
      <c r="J26" s="55"/>
      <c r="K26" s="53"/>
      <c r="L26" s="55"/>
      <c r="M26" s="129"/>
      <c r="N26" s="51"/>
    </row>
    <row r="27" spans="2:14" ht="15">
      <c r="B27" s="51" t="s">
        <v>35</v>
      </c>
      <c r="C27" s="51"/>
      <c r="D27" s="51"/>
      <c r="E27" s="51"/>
      <c r="G27" s="53">
        <v>-930</v>
      </c>
      <c r="H27" s="55"/>
      <c r="I27" s="69" t="s">
        <v>23</v>
      </c>
      <c r="J27" s="55"/>
      <c r="K27" s="53">
        <v>-4180</v>
      </c>
      <c r="L27" s="55"/>
      <c r="M27" s="69" t="s">
        <v>23</v>
      </c>
      <c r="N27" s="51"/>
    </row>
    <row r="28" spans="2:14" ht="15">
      <c r="B28" s="51"/>
      <c r="C28" s="51"/>
      <c r="D28" s="51"/>
      <c r="E28" s="51"/>
      <c r="G28" s="53"/>
      <c r="H28" s="55"/>
      <c r="I28" s="129"/>
      <c r="J28" s="55"/>
      <c r="K28" s="53"/>
      <c r="L28" s="55"/>
      <c r="M28" s="129"/>
      <c r="N28" s="51"/>
    </row>
    <row r="29" spans="2:14" ht="15">
      <c r="B29" s="57" t="s">
        <v>88</v>
      </c>
      <c r="C29" s="57"/>
      <c r="D29" s="51"/>
      <c r="E29" s="51"/>
      <c r="G29" s="53">
        <v>0</v>
      </c>
      <c r="H29" s="55"/>
      <c r="I29" s="69" t="s">
        <v>23</v>
      </c>
      <c r="J29" s="55"/>
      <c r="K29" s="53">
        <v>0</v>
      </c>
      <c r="L29" s="55"/>
      <c r="M29" s="69" t="s">
        <v>23</v>
      </c>
      <c r="N29" s="51"/>
    </row>
    <row r="30" spans="2:14" ht="15">
      <c r="B30" s="57"/>
      <c r="C30" s="57" t="s">
        <v>36</v>
      </c>
      <c r="D30" s="51"/>
      <c r="E30" s="51"/>
      <c r="G30" s="56"/>
      <c r="H30" s="55"/>
      <c r="I30" s="130"/>
      <c r="J30" s="55"/>
      <c r="K30" s="56"/>
      <c r="L30" s="55"/>
      <c r="M30" s="130"/>
      <c r="N30" s="51"/>
    </row>
    <row r="31" spans="2:14" ht="15">
      <c r="B31" s="51"/>
      <c r="C31" s="51"/>
      <c r="D31" s="51"/>
      <c r="E31" s="51"/>
      <c r="G31" s="53"/>
      <c r="H31" s="55"/>
      <c r="I31" s="129"/>
      <c r="J31" s="55"/>
      <c r="K31" s="53"/>
      <c r="L31" s="55"/>
      <c r="M31" s="129"/>
      <c r="N31" s="51"/>
    </row>
    <row r="32" spans="2:14" ht="15">
      <c r="B32" s="51" t="s">
        <v>104</v>
      </c>
      <c r="C32" s="51"/>
      <c r="D32" s="51"/>
      <c r="E32" s="51"/>
      <c r="G32" s="53">
        <f>SUM(G17:G30)</f>
        <v>-1148</v>
      </c>
      <c r="H32" s="55"/>
      <c r="I32" s="69" t="s">
        <v>23</v>
      </c>
      <c r="J32" s="55"/>
      <c r="K32" s="53">
        <f>SUM(K17:K30)</f>
        <v>-3943</v>
      </c>
      <c r="L32" s="55"/>
      <c r="M32" s="69" t="s">
        <v>23</v>
      </c>
      <c r="N32" s="51"/>
    </row>
    <row r="33" spans="2:14" ht="15">
      <c r="B33" s="51"/>
      <c r="C33" s="51"/>
      <c r="D33" s="51"/>
      <c r="E33" s="51"/>
      <c r="G33" s="53"/>
      <c r="H33" s="55"/>
      <c r="I33" s="129"/>
      <c r="J33" s="55"/>
      <c r="K33" s="53"/>
      <c r="L33" s="55"/>
      <c r="M33" s="129"/>
      <c r="N33" s="51"/>
    </row>
    <row r="34" spans="2:14" ht="15">
      <c r="B34" s="51" t="s">
        <v>37</v>
      </c>
      <c r="C34" s="51"/>
      <c r="D34" s="51"/>
      <c r="E34" s="51"/>
      <c r="G34" s="53">
        <v>-218</v>
      </c>
      <c r="H34" s="55"/>
      <c r="I34" s="69" t="s">
        <v>23</v>
      </c>
      <c r="J34" s="55"/>
      <c r="K34" s="53">
        <v>-218</v>
      </c>
      <c r="L34" s="55"/>
      <c r="M34" s="69" t="s">
        <v>23</v>
      </c>
      <c r="N34" s="51"/>
    </row>
    <row r="35" spans="2:14" ht="15">
      <c r="B35" s="52"/>
      <c r="C35" s="51"/>
      <c r="D35" s="51"/>
      <c r="E35" s="51"/>
      <c r="G35" s="53"/>
      <c r="H35" s="55"/>
      <c r="I35" s="129"/>
      <c r="J35" s="55"/>
      <c r="K35" s="53"/>
      <c r="L35" s="55"/>
      <c r="M35" s="129"/>
      <c r="N35" s="51"/>
    </row>
    <row r="36" spans="2:14" ht="15.75" thickBot="1">
      <c r="B36" s="52" t="s">
        <v>105</v>
      </c>
      <c r="C36" s="51"/>
      <c r="D36" s="51"/>
      <c r="E36" s="51"/>
      <c r="G36" s="85">
        <f>SUM(G32:G35)</f>
        <v>-1366</v>
      </c>
      <c r="H36" s="84"/>
      <c r="I36" s="131" t="s">
        <v>23</v>
      </c>
      <c r="J36" s="84"/>
      <c r="K36" s="85">
        <f>SUM(K32:K35)</f>
        <v>-4161</v>
      </c>
      <c r="L36" s="84"/>
      <c r="M36" s="131" t="s">
        <v>23</v>
      </c>
      <c r="N36" s="51"/>
    </row>
    <row r="37" spans="1:15" ht="15.75" thickTop="1">
      <c r="A37" s="58"/>
      <c r="B37" s="57"/>
      <c r="C37" s="57"/>
      <c r="D37" s="57"/>
      <c r="E37" s="57"/>
      <c r="F37" s="59"/>
      <c r="G37" s="60"/>
      <c r="H37" s="61"/>
      <c r="I37" s="69"/>
      <c r="J37" s="61"/>
      <c r="K37" s="60"/>
      <c r="L37" s="61"/>
      <c r="M37" s="69"/>
      <c r="N37" s="57"/>
      <c r="O37" s="58"/>
    </row>
    <row r="38" spans="1:15" ht="15">
      <c r="A38" s="58"/>
      <c r="B38" s="57" t="s">
        <v>38</v>
      </c>
      <c r="C38" s="88"/>
      <c r="D38" s="88"/>
      <c r="E38" s="57"/>
      <c r="F38" s="59"/>
      <c r="G38" s="60"/>
      <c r="H38" s="61"/>
      <c r="I38" s="69"/>
      <c r="J38" s="61"/>
      <c r="K38" s="60"/>
      <c r="L38" s="61"/>
      <c r="M38" s="69"/>
      <c r="N38" s="57"/>
      <c r="O38" s="58"/>
    </row>
    <row r="39" spans="1:15" ht="15">
      <c r="A39" s="58"/>
      <c r="B39" s="57" t="s">
        <v>39</v>
      </c>
      <c r="C39" s="88"/>
      <c r="D39" s="57"/>
      <c r="E39" s="57"/>
      <c r="F39" s="59"/>
      <c r="G39" s="60">
        <f>G36-G40</f>
        <v>-1366</v>
      </c>
      <c r="H39" s="62"/>
      <c r="I39" s="69" t="s">
        <v>23</v>
      </c>
      <c r="J39" s="62"/>
      <c r="K39" s="60">
        <f>K36-K40</f>
        <v>-4161</v>
      </c>
      <c r="L39" s="62"/>
      <c r="M39" s="69" t="s">
        <v>23</v>
      </c>
      <c r="N39" s="57"/>
      <c r="O39" s="58"/>
    </row>
    <row r="40" spans="1:15" ht="15">
      <c r="A40" s="58"/>
      <c r="B40" s="57" t="s">
        <v>40</v>
      </c>
      <c r="C40" s="88"/>
      <c r="D40" s="57"/>
      <c r="E40" s="57"/>
      <c r="F40" s="59"/>
      <c r="G40" s="60">
        <v>0</v>
      </c>
      <c r="H40" s="61"/>
      <c r="I40" s="69" t="s">
        <v>23</v>
      </c>
      <c r="J40" s="61"/>
      <c r="K40" s="60">
        <v>0</v>
      </c>
      <c r="L40" s="61"/>
      <c r="M40" s="69" t="s">
        <v>23</v>
      </c>
      <c r="N40" s="57"/>
      <c r="O40" s="58"/>
    </row>
    <row r="41" spans="1:15" ht="15.75" thickBot="1">
      <c r="A41" s="58"/>
      <c r="B41" s="57"/>
      <c r="C41" s="57"/>
      <c r="D41" s="57"/>
      <c r="E41" s="57"/>
      <c r="F41" s="59"/>
      <c r="G41" s="86">
        <f>SUM(G39:G40)</f>
        <v>-1366</v>
      </c>
      <c r="H41" s="87"/>
      <c r="I41" s="131" t="s">
        <v>23</v>
      </c>
      <c r="J41" s="87"/>
      <c r="K41" s="86">
        <f>SUM(K39:K40)</f>
        <v>-4161</v>
      </c>
      <c r="L41" s="87"/>
      <c r="M41" s="131" t="s">
        <v>23</v>
      </c>
      <c r="N41" s="57"/>
      <c r="O41" s="58"/>
    </row>
    <row r="42" spans="1:15" ht="15.75" thickTop="1">
      <c r="A42" s="58"/>
      <c r="B42" s="57"/>
      <c r="C42" s="57"/>
      <c r="D42" s="57"/>
      <c r="E42" s="57"/>
      <c r="F42" s="59"/>
      <c r="G42" s="60"/>
      <c r="H42" s="61"/>
      <c r="I42" s="60"/>
      <c r="J42" s="61"/>
      <c r="K42" s="60"/>
      <c r="L42" s="61"/>
      <c r="M42" s="60"/>
      <c r="N42" s="57"/>
      <c r="O42" s="58"/>
    </row>
    <row r="43" spans="1:15" ht="15">
      <c r="A43" s="58"/>
      <c r="B43" s="57" t="s">
        <v>106</v>
      </c>
      <c r="C43" s="57"/>
      <c r="D43" s="57"/>
      <c r="F43" s="59"/>
      <c r="N43" s="57"/>
      <c r="O43" s="58"/>
    </row>
    <row r="44" spans="1:15" ht="15">
      <c r="A44" s="58"/>
      <c r="C44" s="57" t="s">
        <v>41</v>
      </c>
      <c r="D44" s="57"/>
      <c r="F44" s="59"/>
      <c r="N44" s="57"/>
      <c r="O44" s="58"/>
    </row>
    <row r="45" spans="1:15" ht="15">
      <c r="A45" s="58"/>
      <c r="B45" s="57"/>
      <c r="C45" s="63" t="s">
        <v>19</v>
      </c>
      <c r="D45" s="57"/>
      <c r="E45" s="57"/>
      <c r="F45" s="59"/>
      <c r="G45" s="64">
        <f>(G39/G63)*100</f>
        <v>-3.210114445515005</v>
      </c>
      <c r="H45" s="65"/>
      <c r="I45" s="132" t="s">
        <v>23</v>
      </c>
      <c r="J45" s="65"/>
      <c r="K45" s="64">
        <f>(K39/K63)*100</f>
        <v>-9.778394002773013</v>
      </c>
      <c r="L45" s="65"/>
      <c r="M45" s="132" t="s">
        <v>23</v>
      </c>
      <c r="N45" s="57"/>
      <c r="O45" s="58"/>
    </row>
    <row r="46" spans="1:15" ht="15">
      <c r="A46" s="58"/>
      <c r="B46" s="57"/>
      <c r="C46" s="66"/>
      <c r="D46" s="57"/>
      <c r="F46" s="59"/>
      <c r="G46" s="67"/>
      <c r="H46" s="68"/>
      <c r="I46" s="67"/>
      <c r="J46" s="68"/>
      <c r="K46" s="67"/>
      <c r="L46" s="68"/>
      <c r="M46" s="67"/>
      <c r="N46" s="57"/>
      <c r="O46" s="58"/>
    </row>
    <row r="47" spans="1:15" ht="15">
      <c r="A47" s="58"/>
      <c r="B47" s="57"/>
      <c r="C47" s="63" t="s">
        <v>18</v>
      </c>
      <c r="D47" s="57"/>
      <c r="E47" s="57"/>
      <c r="F47" s="59"/>
      <c r="G47" s="69" t="s">
        <v>23</v>
      </c>
      <c r="H47" s="70"/>
      <c r="I47" s="132" t="s">
        <v>23</v>
      </c>
      <c r="J47" s="70"/>
      <c r="K47" s="69" t="s">
        <v>23</v>
      </c>
      <c r="L47" s="70"/>
      <c r="M47" s="69" t="s">
        <v>23</v>
      </c>
      <c r="N47" s="71"/>
      <c r="O47" s="58"/>
    </row>
    <row r="48" spans="1:15" ht="15">
      <c r="A48" s="58"/>
      <c r="B48" s="57"/>
      <c r="C48" s="63"/>
      <c r="D48" s="57"/>
      <c r="E48" s="57"/>
      <c r="F48" s="59"/>
      <c r="G48" s="69"/>
      <c r="H48" s="70"/>
      <c r="I48" s="132"/>
      <c r="J48" s="70"/>
      <c r="K48" s="69"/>
      <c r="L48" s="70"/>
      <c r="M48" s="69"/>
      <c r="N48" s="71"/>
      <c r="O48" s="58"/>
    </row>
    <row r="49" spans="1:15" ht="15">
      <c r="A49" s="58"/>
      <c r="B49" s="57"/>
      <c r="C49" s="63"/>
      <c r="D49" s="57"/>
      <c r="E49" s="57"/>
      <c r="F49" s="59"/>
      <c r="G49" s="69"/>
      <c r="H49" s="70"/>
      <c r="I49" s="132"/>
      <c r="J49" s="70"/>
      <c r="K49" s="69"/>
      <c r="L49" s="70"/>
      <c r="M49" s="69"/>
      <c r="N49" s="71"/>
      <c r="O49" s="58"/>
    </row>
    <row r="50" spans="1:15" ht="15">
      <c r="A50" s="58"/>
      <c r="B50" s="57"/>
      <c r="C50" s="63"/>
      <c r="D50" s="57"/>
      <c r="E50" s="57"/>
      <c r="F50" s="59"/>
      <c r="G50" s="69"/>
      <c r="H50" s="70"/>
      <c r="I50" s="132"/>
      <c r="J50" s="70"/>
      <c r="K50" s="69"/>
      <c r="L50" s="70"/>
      <c r="M50" s="69"/>
      <c r="N50" s="71"/>
      <c r="O50" s="58"/>
    </row>
    <row r="51" spans="1:15" ht="15">
      <c r="A51" s="58"/>
      <c r="B51" s="57"/>
      <c r="C51" s="63"/>
      <c r="D51" s="57"/>
      <c r="E51" s="57"/>
      <c r="F51" s="59"/>
      <c r="G51" s="69"/>
      <c r="H51" s="70"/>
      <c r="I51" s="132"/>
      <c r="J51" s="70"/>
      <c r="K51" s="69"/>
      <c r="L51" s="70"/>
      <c r="M51" s="69"/>
      <c r="N51" s="71"/>
      <c r="O51" s="58"/>
    </row>
    <row r="52" spans="1:15" ht="15">
      <c r="A52" s="58"/>
      <c r="B52" s="57"/>
      <c r="C52" s="63"/>
      <c r="D52" s="57"/>
      <c r="E52" s="57"/>
      <c r="F52" s="59"/>
      <c r="G52" s="69"/>
      <c r="H52" s="70"/>
      <c r="I52" s="132"/>
      <c r="J52" s="70"/>
      <c r="K52" s="69"/>
      <c r="L52" s="70"/>
      <c r="M52" s="69"/>
      <c r="N52" s="71"/>
      <c r="O52" s="58"/>
    </row>
    <row r="53" spans="1:15" ht="15">
      <c r="A53" s="58"/>
      <c r="B53" s="57"/>
      <c r="C53" s="63"/>
      <c r="D53" s="57"/>
      <c r="E53" s="57"/>
      <c r="F53" s="59"/>
      <c r="G53" s="69"/>
      <c r="H53" s="70"/>
      <c r="I53" s="132"/>
      <c r="J53" s="70"/>
      <c r="K53" s="69"/>
      <c r="L53" s="70"/>
      <c r="M53" s="69"/>
      <c r="N53" s="71"/>
      <c r="O53" s="58"/>
    </row>
    <row r="54" spans="1:15" ht="15">
      <c r="A54" s="58"/>
      <c r="B54" s="57"/>
      <c r="C54" s="63"/>
      <c r="D54" s="57"/>
      <c r="E54" s="57"/>
      <c r="F54" s="59"/>
      <c r="G54" s="69"/>
      <c r="H54" s="70"/>
      <c r="I54" s="132"/>
      <c r="J54" s="70"/>
      <c r="K54" s="69"/>
      <c r="L54" s="70"/>
      <c r="M54" s="69"/>
      <c r="N54" s="71"/>
      <c r="O54" s="58"/>
    </row>
    <row r="55" spans="1:15" ht="15">
      <c r="A55" s="58"/>
      <c r="B55" s="57"/>
      <c r="C55" s="63"/>
      <c r="D55" s="57"/>
      <c r="E55" s="57"/>
      <c r="F55" s="59"/>
      <c r="G55" s="69"/>
      <c r="H55" s="70"/>
      <c r="I55" s="132"/>
      <c r="J55" s="70"/>
      <c r="K55" s="69"/>
      <c r="L55" s="70"/>
      <c r="M55" s="69"/>
      <c r="N55" s="71"/>
      <c r="O55" s="58"/>
    </row>
    <row r="56" spans="1:15" ht="15">
      <c r="A56" s="58"/>
      <c r="B56" s="57"/>
      <c r="C56" s="57"/>
      <c r="D56" s="57"/>
      <c r="E56" s="57"/>
      <c r="F56" s="59"/>
      <c r="G56" s="71"/>
      <c r="H56" s="59"/>
      <c r="I56" s="71"/>
      <c r="J56" s="59"/>
      <c r="K56" s="71"/>
      <c r="L56" s="59"/>
      <c r="M56" s="71"/>
      <c r="N56" s="71"/>
      <c r="O56" s="58"/>
    </row>
    <row r="57" spans="1:15" ht="15">
      <c r="A57" s="58"/>
      <c r="B57" s="57"/>
      <c r="C57" s="57"/>
      <c r="D57" s="57"/>
      <c r="E57" s="57"/>
      <c r="F57" s="59"/>
      <c r="G57" s="71"/>
      <c r="H57" s="59"/>
      <c r="I57" s="71"/>
      <c r="J57" s="59"/>
      <c r="K57" s="71"/>
      <c r="L57" s="59"/>
      <c r="M57" s="71"/>
      <c r="N57" s="71"/>
      <c r="O57" s="58"/>
    </row>
    <row r="62" spans="2:13" ht="15">
      <c r="B62" s="41" t="s">
        <v>28</v>
      </c>
      <c r="C62" s="42"/>
      <c r="D62" s="42"/>
      <c r="E62" s="42"/>
      <c r="F62" s="43"/>
      <c r="G62" s="44"/>
      <c r="H62" s="43"/>
      <c r="I62" s="44"/>
      <c r="J62" s="43"/>
      <c r="K62" s="44"/>
      <c r="L62" s="43"/>
      <c r="M62" s="44"/>
    </row>
    <row r="63" spans="2:13" ht="15">
      <c r="B63" s="42"/>
      <c r="C63" s="42" t="s">
        <v>29</v>
      </c>
      <c r="D63" s="42"/>
      <c r="E63" s="42"/>
      <c r="F63" s="43"/>
      <c r="G63" s="44">
        <v>42553</v>
      </c>
      <c r="H63" s="43"/>
      <c r="I63" s="44"/>
      <c r="J63" s="43"/>
      <c r="K63" s="44">
        <v>42553</v>
      </c>
      <c r="L63" s="43"/>
      <c r="M63" s="44">
        <v>42553</v>
      </c>
    </row>
  </sheetData>
  <printOptions/>
  <pageMargins left="0.42" right="0.25" top="0.72" bottom="0.5" header="0.5" footer="0.5"/>
  <pageSetup horizontalDpi="360" verticalDpi="36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71"/>
  <sheetViews>
    <sheetView view="pageBreakPreview" zoomScale="75" zoomScaleNormal="75" zoomScaleSheetLayoutView="75" workbookViewId="0" topLeftCell="A34">
      <selection activeCell="D37" sqref="D37"/>
    </sheetView>
  </sheetViews>
  <sheetFormatPr defaultColWidth="9.00390625" defaultRowHeight="15" customHeight="1"/>
  <cols>
    <col min="1" max="2" width="2.75390625" style="8" customWidth="1"/>
    <col min="3" max="3" width="9.00390625" style="8" customWidth="1"/>
    <col min="4" max="4" width="29.50390625" style="8" customWidth="1"/>
    <col min="5" max="5" width="5.625" style="8" customWidth="1"/>
    <col min="6" max="6" width="14.625" style="2" customWidth="1"/>
    <col min="7" max="7" width="4.25390625" style="8" customWidth="1"/>
    <col min="8" max="8" width="14.625" style="30" customWidth="1"/>
    <col min="9" max="9" width="2.25390625" style="8" customWidth="1"/>
    <col min="10" max="10" width="17.625" style="8" customWidth="1"/>
    <col min="11" max="11" width="1.25" style="8" customWidth="1"/>
    <col min="12" max="12" width="20.50390625" style="8" customWidth="1"/>
    <col min="13" max="16384" width="9.00390625" style="8" customWidth="1"/>
  </cols>
  <sheetData>
    <row r="1" spans="1:8" s="7" customFormat="1" ht="15" customHeight="1">
      <c r="A1" s="7" t="str">
        <f>'IS'!B1</f>
        <v>SYARIKAT KAYU WANGI BERHAD  (64915-T)</v>
      </c>
      <c r="B1" s="8"/>
      <c r="C1" s="8"/>
      <c r="D1" s="8"/>
      <c r="E1" s="8"/>
      <c r="F1" s="2"/>
      <c r="G1" s="8"/>
      <c r="H1" s="30"/>
    </row>
    <row r="2" spans="1:8" s="7" customFormat="1" ht="15" customHeight="1">
      <c r="A2" s="27"/>
      <c r="B2" s="24"/>
      <c r="C2" s="24"/>
      <c r="D2" s="24"/>
      <c r="E2" s="24"/>
      <c r="F2" s="30"/>
      <c r="G2" s="8"/>
      <c r="H2" s="30"/>
    </row>
    <row r="3" spans="1:8" s="7" customFormat="1" ht="15" customHeight="1">
      <c r="A3" s="116" t="s">
        <v>15</v>
      </c>
      <c r="B3" s="24"/>
      <c r="C3" s="24"/>
      <c r="D3" s="24"/>
      <c r="E3" s="24"/>
      <c r="F3" s="30"/>
      <c r="G3" s="8"/>
      <c r="H3" s="27"/>
    </row>
    <row r="4" spans="1:8" s="7" customFormat="1" ht="15" customHeight="1">
      <c r="A4" s="116" t="s">
        <v>96</v>
      </c>
      <c r="B4" s="27"/>
      <c r="C4" s="27"/>
      <c r="D4" s="27"/>
      <c r="E4" s="27"/>
      <c r="F4" s="32"/>
      <c r="H4" s="32"/>
    </row>
    <row r="5" spans="6:10" s="7" customFormat="1" ht="15" customHeight="1">
      <c r="F5" s="105" t="s">
        <v>69</v>
      </c>
      <c r="G5" s="106"/>
      <c r="H5" s="107" t="s">
        <v>70</v>
      </c>
      <c r="J5" s="25"/>
    </row>
    <row r="6" spans="6:8" s="7" customFormat="1" ht="15" customHeight="1">
      <c r="F6" s="105" t="s">
        <v>66</v>
      </c>
      <c r="G6" s="106"/>
      <c r="H6" s="107" t="s">
        <v>66</v>
      </c>
    </row>
    <row r="7" spans="6:8" s="7" customFormat="1" ht="15" customHeight="1">
      <c r="F7" s="98" t="str">
        <f>'IS'!K10</f>
        <v>31/12/2008</v>
      </c>
      <c r="G7" s="106"/>
      <c r="H7" s="108" t="s">
        <v>90</v>
      </c>
    </row>
    <row r="8" spans="6:8" s="7" customFormat="1" ht="15" customHeight="1">
      <c r="F8" s="105" t="s">
        <v>5</v>
      </c>
      <c r="G8" s="106"/>
      <c r="H8" s="107" t="s">
        <v>5</v>
      </c>
    </row>
    <row r="9" spans="1:8" ht="15" customHeight="1">
      <c r="A9" s="7" t="s">
        <v>45</v>
      </c>
      <c r="H9" s="107" t="s">
        <v>77</v>
      </c>
    </row>
    <row r="10" spans="1:8" ht="15" customHeight="1">
      <c r="A10" s="7" t="s">
        <v>46</v>
      </c>
      <c r="H10" s="33"/>
    </row>
    <row r="11" spans="1:8" ht="15" customHeight="1">
      <c r="A11" s="8" t="s">
        <v>6</v>
      </c>
      <c r="F11" s="2">
        <v>32696</v>
      </c>
      <c r="H11" s="34">
        <v>26867</v>
      </c>
    </row>
    <row r="12" spans="1:8" ht="15" customHeight="1">
      <c r="A12" s="8" t="s">
        <v>76</v>
      </c>
      <c r="F12" s="2">
        <v>1575</v>
      </c>
      <c r="H12" s="34">
        <v>1601</v>
      </c>
    </row>
    <row r="13" spans="1:8" ht="15" customHeight="1">
      <c r="A13" s="8" t="s">
        <v>64</v>
      </c>
      <c r="F13" s="2">
        <v>296</v>
      </c>
      <c r="H13" s="34">
        <v>299</v>
      </c>
    </row>
    <row r="14" spans="1:8" ht="15" customHeight="1">
      <c r="A14" s="8" t="s">
        <v>65</v>
      </c>
      <c r="F14" s="2">
        <v>0</v>
      </c>
      <c r="H14" s="34">
        <v>5</v>
      </c>
    </row>
    <row r="15" spans="1:8" ht="15" customHeight="1">
      <c r="A15" s="8" t="s">
        <v>26</v>
      </c>
      <c r="F15" s="2">
        <f>38280-187</f>
        <v>38093</v>
      </c>
      <c r="H15" s="34">
        <v>38237</v>
      </c>
    </row>
    <row r="16" spans="6:8" ht="15" customHeight="1">
      <c r="F16" s="72">
        <f>SUM(F11:F15)</f>
        <v>72660</v>
      </c>
      <c r="H16" s="72">
        <f>SUM(H11:H15)</f>
        <v>67009</v>
      </c>
    </row>
    <row r="17" ht="15" customHeight="1">
      <c r="H17" s="33"/>
    </row>
    <row r="18" spans="1:8" ht="15" customHeight="1">
      <c r="A18" s="7" t="s">
        <v>87</v>
      </c>
      <c r="H18" s="34"/>
    </row>
    <row r="19" spans="1:8" ht="15" customHeight="1">
      <c r="A19" s="8" t="s">
        <v>27</v>
      </c>
      <c r="F19" s="2">
        <v>4654</v>
      </c>
      <c r="H19" s="34">
        <v>5708</v>
      </c>
    </row>
    <row r="20" spans="1:8" ht="15" customHeight="1">
      <c r="A20" s="8" t="s">
        <v>7</v>
      </c>
      <c r="F20" s="2">
        <v>6701</v>
      </c>
      <c r="H20" s="34">
        <v>6675</v>
      </c>
    </row>
    <row r="21" spans="1:8" ht="15" customHeight="1">
      <c r="A21" s="8" t="s">
        <v>8</v>
      </c>
      <c r="F21" s="2">
        <v>2894</v>
      </c>
      <c r="H21" s="34">
        <v>4030</v>
      </c>
    </row>
    <row r="22" spans="1:8" ht="15" customHeight="1">
      <c r="A22" s="8" t="s">
        <v>9</v>
      </c>
      <c r="F22" s="2">
        <v>1957</v>
      </c>
      <c r="H22" s="34">
        <v>2281</v>
      </c>
    </row>
    <row r="23" spans="1:8" ht="15" customHeight="1">
      <c r="A23" s="8" t="s">
        <v>22</v>
      </c>
      <c r="F23" s="30">
        <v>40</v>
      </c>
      <c r="H23" s="34">
        <v>40</v>
      </c>
    </row>
    <row r="24" spans="1:8" ht="15" customHeight="1">
      <c r="A24" s="8" t="s">
        <v>25</v>
      </c>
      <c r="F24" s="30">
        <v>508</v>
      </c>
      <c r="H24" s="34">
        <v>121</v>
      </c>
    </row>
    <row r="25" spans="6:8" ht="15" customHeight="1">
      <c r="F25" s="72">
        <f>SUM(F19:F24)</f>
        <v>16754</v>
      </c>
      <c r="H25" s="72">
        <f>SUM(H19:H24)</f>
        <v>18855</v>
      </c>
    </row>
    <row r="26" ht="15" customHeight="1">
      <c r="H26" s="33"/>
    </row>
    <row r="27" spans="1:8" ht="15" customHeight="1" thickBot="1">
      <c r="A27" s="7" t="s">
        <v>47</v>
      </c>
      <c r="F27" s="91">
        <f>F16+F25</f>
        <v>89414</v>
      </c>
      <c r="G27" s="7"/>
      <c r="H27" s="91">
        <f>H16+H25</f>
        <v>85864</v>
      </c>
    </row>
    <row r="28" ht="15" customHeight="1" thickTop="1">
      <c r="H28" s="33"/>
    </row>
    <row r="29" ht="15" customHeight="1">
      <c r="H29" s="33"/>
    </row>
    <row r="30" spans="1:4" ht="15" customHeight="1">
      <c r="A30" s="5" t="s">
        <v>48</v>
      </c>
      <c r="B30" s="4"/>
      <c r="C30" s="4"/>
      <c r="D30" s="4"/>
    </row>
    <row r="31" spans="1:4" ht="15" customHeight="1">
      <c r="A31" s="5" t="s">
        <v>44</v>
      </c>
      <c r="B31" s="4"/>
      <c r="C31" s="4"/>
      <c r="D31" s="4"/>
    </row>
    <row r="32" spans="1:8" ht="15" customHeight="1">
      <c r="A32" s="8" t="s">
        <v>11</v>
      </c>
      <c r="F32" s="2">
        <v>42553</v>
      </c>
      <c r="H32" s="30">
        <v>42553</v>
      </c>
    </row>
    <row r="33" ht="15" customHeight="1">
      <c r="A33" s="8" t="s">
        <v>42</v>
      </c>
    </row>
    <row r="34" spans="2:8" ht="15" customHeight="1">
      <c r="B34" s="118" t="s">
        <v>3</v>
      </c>
      <c r="C34" s="9" t="s">
        <v>12</v>
      </c>
      <c r="F34" s="2">
        <v>9</v>
      </c>
      <c r="H34" s="30">
        <v>9</v>
      </c>
    </row>
    <row r="35" spans="2:10" ht="15" customHeight="1">
      <c r="B35" s="118" t="s">
        <v>3</v>
      </c>
      <c r="C35" s="26" t="s">
        <v>13</v>
      </c>
      <c r="D35" s="24"/>
      <c r="F35" s="2">
        <v>19685</v>
      </c>
      <c r="H35" s="30">
        <v>13222</v>
      </c>
      <c r="J35" s="10"/>
    </row>
    <row r="36" spans="2:10" ht="15" customHeight="1">
      <c r="B36" s="118" t="s">
        <v>3</v>
      </c>
      <c r="C36" s="9" t="s">
        <v>24</v>
      </c>
      <c r="F36" s="73">
        <v>-48317</v>
      </c>
      <c r="H36" s="74">
        <v>-44156</v>
      </c>
      <c r="J36" s="10"/>
    </row>
    <row r="37" spans="2:10" ht="15" customHeight="1">
      <c r="B37" s="28"/>
      <c r="C37" s="9"/>
      <c r="F37" s="2">
        <f>SUM(F32:F36)</f>
        <v>13930</v>
      </c>
      <c r="H37" s="2">
        <f>SUM(H32:H36)</f>
        <v>11628</v>
      </c>
      <c r="J37" s="10"/>
    </row>
    <row r="38" spans="1:10" ht="15" customHeight="1">
      <c r="A38" s="7" t="s">
        <v>40</v>
      </c>
      <c r="B38" s="28"/>
      <c r="C38" s="9"/>
      <c r="F38" s="2">
        <v>26</v>
      </c>
      <c r="H38" s="30">
        <v>20</v>
      </c>
      <c r="J38" s="10"/>
    </row>
    <row r="39" spans="1:8" ht="15" customHeight="1">
      <c r="A39" s="7" t="s">
        <v>43</v>
      </c>
      <c r="D39" s="10"/>
      <c r="F39" s="72">
        <f>SUM(F37:F38)</f>
        <v>13956</v>
      </c>
      <c r="H39" s="72">
        <f>SUM(H37:H38)</f>
        <v>11648</v>
      </c>
    </row>
    <row r="40" spans="1:8" ht="15" customHeight="1">
      <c r="A40" s="7"/>
      <c r="D40" s="10"/>
      <c r="F40" s="6"/>
      <c r="H40" s="31"/>
    </row>
    <row r="41" spans="1:8" ht="15" customHeight="1">
      <c r="A41" s="7" t="s">
        <v>49</v>
      </c>
      <c r="D41" s="10"/>
      <c r="F41" s="6"/>
      <c r="H41" s="31"/>
    </row>
    <row r="42" spans="1:8" ht="15" customHeight="1">
      <c r="A42" s="8" t="s">
        <v>16</v>
      </c>
      <c r="D42" s="10"/>
      <c r="F42" s="6">
        <v>0</v>
      </c>
      <c r="G42" s="89"/>
      <c r="H42" s="31">
        <v>9</v>
      </c>
    </row>
    <row r="43" spans="1:8" ht="15" customHeight="1">
      <c r="A43" s="8" t="s">
        <v>14</v>
      </c>
      <c r="D43" s="10"/>
      <c r="F43" s="74">
        <v>598</v>
      </c>
      <c r="H43" s="74">
        <v>380</v>
      </c>
    </row>
    <row r="44" spans="1:8" ht="15" customHeight="1">
      <c r="A44" s="7"/>
      <c r="D44" s="10"/>
      <c r="F44" s="72">
        <f>SUM(F42:F43)</f>
        <v>598</v>
      </c>
      <c r="H44" s="72">
        <f>SUM(H42:H43)</f>
        <v>389</v>
      </c>
    </row>
    <row r="45" spans="1:8" ht="15" customHeight="1">
      <c r="A45" s="7" t="s">
        <v>50</v>
      </c>
      <c r="D45" s="10"/>
      <c r="F45" s="6"/>
      <c r="H45" s="31"/>
    </row>
    <row r="46" spans="1:8" ht="15" customHeight="1">
      <c r="A46" s="8" t="s">
        <v>16</v>
      </c>
      <c r="D46" s="10"/>
      <c r="F46" s="6">
        <v>50799</v>
      </c>
      <c r="H46" s="31">
        <v>62763</v>
      </c>
    </row>
    <row r="47" spans="1:8" ht="15" customHeight="1">
      <c r="A47" s="8" t="s">
        <v>51</v>
      </c>
      <c r="D47" s="10"/>
      <c r="F47" s="6">
        <v>2928</v>
      </c>
      <c r="H47" s="31">
        <v>2794</v>
      </c>
    </row>
    <row r="48" spans="1:8" ht="15" customHeight="1">
      <c r="A48" s="8" t="s">
        <v>10</v>
      </c>
      <c r="D48" s="10"/>
      <c r="F48" s="6">
        <v>2399</v>
      </c>
      <c r="H48" s="31">
        <v>3415</v>
      </c>
    </row>
    <row r="49" spans="1:8" ht="15" customHeight="1">
      <c r="A49" s="8" t="s">
        <v>80</v>
      </c>
      <c r="F49" s="2">
        <v>18677</v>
      </c>
      <c r="H49" s="30">
        <v>4798</v>
      </c>
    </row>
    <row r="50" spans="1:8" ht="15" customHeight="1">
      <c r="A50" s="8" t="s">
        <v>52</v>
      </c>
      <c r="F50" s="30">
        <v>57</v>
      </c>
      <c r="H50" s="30">
        <v>57</v>
      </c>
    </row>
    <row r="51" spans="6:8" ht="15" customHeight="1">
      <c r="F51" s="72">
        <f>SUM(F46:F50)</f>
        <v>74860</v>
      </c>
      <c r="H51" s="72">
        <f>SUM(H46:H50)</f>
        <v>73827</v>
      </c>
    </row>
    <row r="53" spans="1:8" ht="15" customHeight="1">
      <c r="A53" s="8" t="s">
        <v>53</v>
      </c>
      <c r="F53" s="2">
        <f>F44+F51</f>
        <v>75458</v>
      </c>
      <c r="H53" s="2">
        <f>H44+H51</f>
        <v>74216</v>
      </c>
    </row>
    <row r="55" spans="1:8" ht="15.75" customHeight="1" thickBot="1">
      <c r="A55" s="7" t="s">
        <v>54</v>
      </c>
      <c r="F55" s="90">
        <f>F39+F53</f>
        <v>89414</v>
      </c>
      <c r="H55" s="90">
        <f>H39+H53</f>
        <v>85864</v>
      </c>
    </row>
    <row r="56" ht="15" customHeight="1" thickTop="1">
      <c r="A56" s="7"/>
    </row>
    <row r="57" spans="1:8" ht="15" customHeight="1">
      <c r="A57" s="8" t="s">
        <v>99</v>
      </c>
      <c r="F57" s="92">
        <f>F39/F32</f>
        <v>0.32796747585364133</v>
      </c>
      <c r="G57" s="92"/>
      <c r="H57" s="92">
        <f>H39/H32</f>
        <v>0.273729231781543</v>
      </c>
    </row>
    <row r="65" spans="6:8" ht="15" customHeight="1">
      <c r="F65" s="141">
        <f>F27-F55</f>
        <v>0</v>
      </c>
      <c r="G65" s="12"/>
      <c r="H65" s="141">
        <f>H27-H55</f>
        <v>0</v>
      </c>
    </row>
    <row r="66" s="12" customFormat="1" ht="15" customHeight="1"/>
    <row r="67" spans="6:8" ht="15" customHeight="1">
      <c r="F67" s="11"/>
      <c r="H67" s="34"/>
    </row>
    <row r="68" spans="5:8" ht="15" customHeight="1">
      <c r="E68" s="38"/>
      <c r="F68" s="39"/>
      <c r="G68" s="38"/>
      <c r="H68" s="40"/>
    </row>
    <row r="69" spans="6:8" ht="15" customHeight="1">
      <c r="F69" s="11"/>
      <c r="H69" s="34"/>
    </row>
    <row r="71" spans="6:8" ht="15" customHeight="1">
      <c r="F71" s="11"/>
      <c r="H71" s="34"/>
    </row>
  </sheetData>
  <printOptions/>
  <pageMargins left="0.84" right="0" top="0.9" bottom="0.4" header="0.5" footer="0"/>
  <pageSetup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N44"/>
  <sheetViews>
    <sheetView view="pageBreakPreview" zoomScale="75" zoomScaleNormal="75" zoomScaleSheetLayoutView="75" workbookViewId="0" topLeftCell="A4">
      <selection activeCell="H32" sqref="H32"/>
    </sheetView>
  </sheetViews>
  <sheetFormatPr defaultColWidth="9.00390625" defaultRowHeight="15.75"/>
  <cols>
    <col min="1" max="1" width="32.00390625" style="1" customWidth="1"/>
    <col min="2" max="2" width="11.625" style="1" customWidth="1"/>
    <col min="3" max="3" width="1.625" style="1" customWidth="1"/>
    <col min="4" max="4" width="11.625" style="1" customWidth="1"/>
    <col min="5" max="5" width="1.625" style="4" customWidth="1"/>
    <col min="6" max="6" width="14.00390625" style="1" customWidth="1"/>
    <col min="7" max="7" width="1.625" style="1" customWidth="1"/>
    <col min="8" max="8" width="14.125" style="1" customWidth="1"/>
    <col min="9" max="9" width="1.625" style="1" customWidth="1"/>
    <col min="10" max="10" width="11.50390625" style="1" customWidth="1"/>
    <col min="11" max="11" width="1.875" style="1" customWidth="1"/>
    <col min="12" max="12" width="11.625" style="1" customWidth="1"/>
    <col min="13" max="13" width="1.875" style="1" customWidth="1"/>
    <col min="14" max="14" width="11.625" style="1" customWidth="1"/>
    <col min="15" max="16384" width="9.00390625" style="1" customWidth="1"/>
  </cols>
  <sheetData>
    <row r="1" spans="1:10" ht="15.75">
      <c r="A1" s="3" t="str">
        <f>'CF'!A1</f>
        <v>SYARIKAT KAYU WANGI BERHAD  (64915-T)</v>
      </c>
      <c r="B1" s="13"/>
      <c r="C1" s="13"/>
      <c r="D1" s="13"/>
      <c r="E1" s="16"/>
      <c r="F1" s="13"/>
      <c r="G1" s="13"/>
      <c r="H1" s="13"/>
      <c r="I1" s="13"/>
      <c r="J1" s="13"/>
    </row>
    <row r="2" spans="1:10" ht="15">
      <c r="A2" s="14"/>
      <c r="B2" s="14"/>
      <c r="C2" s="15"/>
      <c r="D2" s="15"/>
      <c r="E2" s="15"/>
      <c r="F2" s="14"/>
      <c r="G2" s="15"/>
      <c r="H2" s="14"/>
      <c r="I2" s="15"/>
      <c r="J2" s="14"/>
    </row>
    <row r="3" spans="1:10" ht="15.75">
      <c r="A3" s="13" t="s">
        <v>20</v>
      </c>
      <c r="B3" s="13"/>
      <c r="C3" s="13"/>
      <c r="D3" s="13"/>
      <c r="E3" s="16"/>
      <c r="F3" s="13"/>
      <c r="G3" s="13"/>
      <c r="H3" s="13"/>
      <c r="I3" s="13"/>
      <c r="J3" s="13"/>
    </row>
    <row r="4" spans="1:10" ht="15.75">
      <c r="A4" s="16" t="str">
        <f>'CF'!A4</f>
        <v>FOR THE  PERIOD ENDED 31 DECEMBER 2008</v>
      </c>
      <c r="B4" s="16"/>
      <c r="C4" s="17"/>
      <c r="D4" s="17"/>
      <c r="E4" s="17"/>
      <c r="F4" s="16"/>
      <c r="G4" s="16"/>
      <c r="H4" s="16"/>
      <c r="I4" s="13"/>
      <c r="J4" s="13"/>
    </row>
    <row r="5" spans="1:10" ht="15.75">
      <c r="A5" s="16"/>
      <c r="B5" s="16"/>
      <c r="C5" s="17"/>
      <c r="D5" s="17"/>
      <c r="E5" s="17"/>
      <c r="F5" s="16"/>
      <c r="G5" s="16"/>
      <c r="H5" s="16"/>
      <c r="I5" s="13"/>
      <c r="J5" s="13"/>
    </row>
    <row r="6" spans="1:10" ht="15.75">
      <c r="A6" s="14"/>
      <c r="B6" s="110" t="s">
        <v>84</v>
      </c>
      <c r="C6" s="111"/>
      <c r="D6" s="111"/>
      <c r="E6" s="111"/>
      <c r="F6" s="112"/>
      <c r="G6" s="111"/>
      <c r="H6" s="112"/>
      <c r="I6" s="111"/>
      <c r="J6" s="112"/>
    </row>
    <row r="7" spans="1:10" ht="15.75">
      <c r="A7" s="14"/>
      <c r="B7" s="113"/>
      <c r="C7" s="114"/>
      <c r="D7" s="115" t="s">
        <v>83</v>
      </c>
      <c r="E7" s="111"/>
      <c r="F7" s="112"/>
      <c r="G7" s="114"/>
      <c r="H7" s="113"/>
      <c r="I7" s="114"/>
      <c r="J7" s="113"/>
    </row>
    <row r="8" spans="1:14" ht="15.75">
      <c r="A8" s="14"/>
      <c r="B8" s="96" t="s">
        <v>56</v>
      </c>
      <c r="C8" s="96"/>
      <c r="D8" s="96" t="s">
        <v>56</v>
      </c>
      <c r="E8" s="96"/>
      <c r="F8" s="96" t="s">
        <v>89</v>
      </c>
      <c r="G8" s="101"/>
      <c r="H8" s="133" t="s">
        <v>82</v>
      </c>
      <c r="I8" s="134"/>
      <c r="J8" s="133"/>
      <c r="K8" s="135"/>
      <c r="L8" s="100" t="s">
        <v>55</v>
      </c>
      <c r="M8" s="100"/>
      <c r="N8" s="100" t="s">
        <v>59</v>
      </c>
    </row>
    <row r="9" spans="1:14" ht="15.75">
      <c r="A9" s="14"/>
      <c r="B9" s="103" t="s">
        <v>57</v>
      </c>
      <c r="C9" s="96"/>
      <c r="D9" s="103" t="s">
        <v>58</v>
      </c>
      <c r="E9" s="96"/>
      <c r="F9" s="103" t="s">
        <v>62</v>
      </c>
      <c r="G9" s="101"/>
      <c r="H9" s="136" t="s">
        <v>63</v>
      </c>
      <c r="I9" s="134"/>
      <c r="J9" s="136" t="s">
        <v>59</v>
      </c>
      <c r="K9" s="135"/>
      <c r="L9" s="137" t="s">
        <v>60</v>
      </c>
      <c r="M9" s="100"/>
      <c r="N9" s="137" t="s">
        <v>61</v>
      </c>
    </row>
    <row r="10" spans="1:14" ht="15.75">
      <c r="A10" s="14"/>
      <c r="B10" s="102" t="s">
        <v>21</v>
      </c>
      <c r="C10" s="104"/>
      <c r="D10" s="102" t="s">
        <v>21</v>
      </c>
      <c r="E10" s="104"/>
      <c r="F10" s="102" t="s">
        <v>21</v>
      </c>
      <c r="G10" s="104"/>
      <c r="H10" s="102" t="s">
        <v>21</v>
      </c>
      <c r="I10" s="104"/>
      <c r="J10" s="102" t="s">
        <v>21</v>
      </c>
      <c r="K10" s="95"/>
      <c r="L10" s="102" t="s">
        <v>21</v>
      </c>
      <c r="M10" s="95"/>
      <c r="N10" s="102" t="s">
        <v>21</v>
      </c>
    </row>
    <row r="11" spans="1:10" ht="15.75">
      <c r="A11" s="14"/>
      <c r="B11" s="18"/>
      <c r="C11" s="19"/>
      <c r="D11" s="18"/>
      <c r="E11" s="19"/>
      <c r="F11" s="18"/>
      <c r="G11" s="19"/>
      <c r="H11" s="18"/>
      <c r="I11" s="19"/>
      <c r="J11" s="18"/>
    </row>
    <row r="12" spans="1:14" ht="15.75">
      <c r="A12" s="128" t="s">
        <v>91</v>
      </c>
      <c r="B12" s="75">
        <v>42553</v>
      </c>
      <c r="C12" s="75"/>
      <c r="D12" s="75">
        <v>9</v>
      </c>
      <c r="E12" s="75"/>
      <c r="F12" s="75">
        <v>13222</v>
      </c>
      <c r="G12" s="75"/>
      <c r="H12" s="75">
        <v>-44156</v>
      </c>
      <c r="I12" s="76"/>
      <c r="J12" s="75">
        <f>SUM(B12:H12)</f>
        <v>11628</v>
      </c>
      <c r="K12" s="77"/>
      <c r="L12" s="75">
        <v>20</v>
      </c>
      <c r="M12" s="77"/>
      <c r="N12" s="75">
        <f>J12+L12</f>
        <v>11648</v>
      </c>
    </row>
    <row r="13" spans="1:14" ht="15">
      <c r="A13" s="23"/>
      <c r="B13" s="78"/>
      <c r="C13" s="79"/>
      <c r="D13" s="78"/>
      <c r="E13" s="79"/>
      <c r="F13" s="75"/>
      <c r="G13" s="79"/>
      <c r="H13" s="75"/>
      <c r="I13" s="79"/>
      <c r="J13" s="75"/>
      <c r="K13" s="80"/>
      <c r="L13" s="80"/>
      <c r="M13" s="77"/>
      <c r="N13" s="77"/>
    </row>
    <row r="14" spans="1:14" ht="15">
      <c r="A14" s="23" t="s">
        <v>92</v>
      </c>
      <c r="B14" s="78">
        <v>0</v>
      </c>
      <c r="C14" s="79"/>
      <c r="D14" s="78">
        <v>0</v>
      </c>
      <c r="E14" s="79"/>
      <c r="F14" s="75">
        <v>6463</v>
      </c>
      <c r="G14" s="79"/>
      <c r="H14" s="75">
        <v>0</v>
      </c>
      <c r="I14" s="79"/>
      <c r="J14" s="75">
        <f>SUM(B14:H14)</f>
        <v>6463</v>
      </c>
      <c r="K14" s="80"/>
      <c r="L14" s="80">
        <v>6</v>
      </c>
      <c r="M14" s="77"/>
      <c r="N14" s="75">
        <f>J14+L14</f>
        <v>6469</v>
      </c>
    </row>
    <row r="15" spans="1:14" ht="15">
      <c r="A15" s="23"/>
      <c r="B15" s="78"/>
      <c r="C15" s="79"/>
      <c r="D15" s="78"/>
      <c r="E15" s="79"/>
      <c r="F15" s="75"/>
      <c r="G15" s="79"/>
      <c r="H15" s="75"/>
      <c r="I15" s="79"/>
      <c r="J15" s="75"/>
      <c r="K15" s="80"/>
      <c r="L15" s="80"/>
      <c r="M15" s="77"/>
      <c r="N15" s="75"/>
    </row>
    <row r="16" spans="1:14" ht="15">
      <c r="A16" s="35" t="s">
        <v>105</v>
      </c>
      <c r="B16" s="78">
        <v>0</v>
      </c>
      <c r="C16" s="78"/>
      <c r="D16" s="78">
        <v>0</v>
      </c>
      <c r="E16" s="78"/>
      <c r="F16" s="78">
        <v>0</v>
      </c>
      <c r="G16" s="78"/>
      <c r="H16" s="75">
        <f>'IS'!K36</f>
        <v>-4161</v>
      </c>
      <c r="I16" s="78"/>
      <c r="J16" s="78">
        <f>SUM(B16:H16)</f>
        <v>-4161</v>
      </c>
      <c r="K16" s="80"/>
      <c r="L16" s="75">
        <v>0</v>
      </c>
      <c r="M16" s="77"/>
      <c r="N16" s="75">
        <f>J16+L16</f>
        <v>-4161</v>
      </c>
    </row>
    <row r="17" spans="1:14" ht="15">
      <c r="A17" s="35"/>
      <c r="B17" s="78"/>
      <c r="C17" s="78"/>
      <c r="D17" s="78"/>
      <c r="E17" s="78"/>
      <c r="F17" s="78"/>
      <c r="G17" s="78"/>
      <c r="H17" s="78"/>
      <c r="I17" s="78"/>
      <c r="J17" s="78"/>
      <c r="K17" s="80"/>
      <c r="L17" s="80"/>
      <c r="M17" s="77"/>
      <c r="N17" s="77"/>
    </row>
    <row r="18" spans="1:14" ht="16.5" thickBot="1">
      <c r="A18" s="116" t="s">
        <v>97</v>
      </c>
      <c r="B18" s="81">
        <f>SUM(B12:B17)</f>
        <v>42553</v>
      </c>
      <c r="C18" s="79"/>
      <c r="D18" s="81">
        <f>SUM(D12:D17)</f>
        <v>9</v>
      </c>
      <c r="E18" s="79"/>
      <c r="F18" s="81">
        <f>SUM(F12:F17)</f>
        <v>19685</v>
      </c>
      <c r="G18" s="79"/>
      <c r="H18" s="81">
        <f>SUM(H12:H17)</f>
        <v>-48317</v>
      </c>
      <c r="I18" s="79"/>
      <c r="J18" s="81">
        <f>SUM(J12:J17)</f>
        <v>13930</v>
      </c>
      <c r="K18" s="80"/>
      <c r="L18" s="81">
        <f>SUM(L12:L17)</f>
        <v>26</v>
      </c>
      <c r="M18" s="77"/>
      <c r="N18" s="81">
        <f>SUM(N12:N17)</f>
        <v>13956</v>
      </c>
    </row>
    <row r="19" spans="1:14" ht="15.75" thickTop="1">
      <c r="A19" s="23"/>
      <c r="B19" s="37"/>
      <c r="C19" s="37"/>
      <c r="D19" s="37"/>
      <c r="E19" s="37"/>
      <c r="F19" s="37"/>
      <c r="G19" s="37"/>
      <c r="H19" s="37"/>
      <c r="I19" s="37"/>
      <c r="J19" s="37"/>
      <c r="K19" s="80"/>
      <c r="L19" s="80"/>
      <c r="M19" s="77"/>
      <c r="N19" s="77"/>
    </row>
    <row r="20" spans="1:14" ht="15">
      <c r="A20" s="23"/>
      <c r="B20" s="80"/>
      <c r="C20" s="80"/>
      <c r="D20" s="80"/>
      <c r="E20" s="82"/>
      <c r="F20" s="80"/>
      <c r="G20" s="80"/>
      <c r="H20" s="80"/>
      <c r="I20" s="80"/>
      <c r="J20" s="80"/>
      <c r="K20" s="80"/>
      <c r="L20" s="80"/>
      <c r="M20" s="77"/>
      <c r="N20" s="77"/>
    </row>
    <row r="21" spans="1:12" ht="15">
      <c r="A21" s="29"/>
      <c r="B21" s="31"/>
      <c r="C21" s="31"/>
      <c r="D21" s="31"/>
      <c r="E21" s="31"/>
      <c r="F21" s="31"/>
      <c r="G21" s="31"/>
      <c r="H21" s="31"/>
      <c r="I21" s="31"/>
      <c r="J21" s="31"/>
      <c r="K21" s="29"/>
      <c r="L21" s="23"/>
    </row>
    <row r="22" spans="1:10" ht="15">
      <c r="A22" s="14"/>
      <c r="B22" s="14"/>
      <c r="C22" s="14"/>
      <c r="D22" s="14"/>
      <c r="E22" s="15"/>
      <c r="F22" s="14"/>
      <c r="G22" s="14"/>
      <c r="H22" s="14"/>
      <c r="I22" s="14"/>
      <c r="J22" s="14"/>
    </row>
    <row r="23" spans="1:10" ht="15">
      <c r="A23" s="14"/>
      <c r="B23" s="14"/>
      <c r="C23" s="14"/>
      <c r="D23" s="14"/>
      <c r="E23" s="15"/>
      <c r="F23" s="14"/>
      <c r="G23" s="14"/>
      <c r="H23" s="14"/>
      <c r="I23" s="14"/>
      <c r="J23" s="14"/>
    </row>
    <row r="24" spans="1:10" ht="15">
      <c r="A24" s="14"/>
      <c r="B24" s="14"/>
      <c r="C24" s="14"/>
      <c r="D24" s="14"/>
      <c r="E24" s="15"/>
      <c r="F24" s="14"/>
      <c r="G24" s="14"/>
      <c r="H24" s="14"/>
      <c r="I24" s="14"/>
      <c r="J24" s="14"/>
    </row>
    <row r="25" spans="1:10" ht="15">
      <c r="A25" s="14"/>
      <c r="B25" s="14"/>
      <c r="C25" s="14"/>
      <c r="D25" s="14"/>
      <c r="E25" s="15"/>
      <c r="F25" s="14"/>
      <c r="G25" s="14"/>
      <c r="H25" s="14"/>
      <c r="I25" s="14"/>
      <c r="J25" s="14"/>
    </row>
    <row r="26" spans="1:10" ht="15">
      <c r="A26" s="14"/>
      <c r="B26" s="14"/>
      <c r="C26" s="14"/>
      <c r="D26" s="14"/>
      <c r="E26" s="15"/>
      <c r="F26" s="14"/>
      <c r="G26" s="14"/>
      <c r="H26" s="14"/>
      <c r="I26" s="14"/>
      <c r="J26" s="14"/>
    </row>
    <row r="27" spans="1:10" ht="15">
      <c r="A27" s="14"/>
      <c r="B27" s="20"/>
      <c r="C27" s="21"/>
      <c r="D27" s="21"/>
      <c r="E27" s="21"/>
      <c r="F27" s="20"/>
      <c r="G27" s="21"/>
      <c r="H27" s="20"/>
      <c r="I27" s="21"/>
      <c r="J27" s="20"/>
    </row>
    <row r="28" spans="1:10" ht="15.75">
      <c r="A28" s="14"/>
      <c r="B28" s="18"/>
      <c r="C28" s="19"/>
      <c r="D28" s="18"/>
      <c r="E28" s="19"/>
      <c r="F28" s="18"/>
      <c r="G28" s="19"/>
      <c r="H28" s="18"/>
      <c r="I28" s="19"/>
      <c r="J28" s="18"/>
    </row>
    <row r="29" ht="15">
      <c r="E29" s="1"/>
    </row>
    <row r="30" ht="15">
      <c r="E30" s="1"/>
    </row>
    <row r="31" ht="15">
      <c r="E31" s="1"/>
    </row>
    <row r="32" ht="15">
      <c r="E32" s="1"/>
    </row>
    <row r="33" ht="15">
      <c r="E33" s="1"/>
    </row>
    <row r="34" ht="15">
      <c r="E34" s="1"/>
    </row>
    <row r="35" ht="15">
      <c r="E35" s="1"/>
    </row>
    <row r="36" ht="15">
      <c r="E36" s="1"/>
    </row>
    <row r="37" ht="15">
      <c r="E37" s="1"/>
    </row>
    <row r="38" ht="15">
      <c r="E38" s="1"/>
    </row>
    <row r="39" ht="15">
      <c r="E39" s="1"/>
    </row>
    <row r="40" ht="15">
      <c r="E40" s="1"/>
    </row>
    <row r="41" ht="15">
      <c r="E41" s="1"/>
    </row>
    <row r="42" ht="15">
      <c r="E42" s="1"/>
    </row>
    <row r="43" ht="15">
      <c r="E43" s="1"/>
    </row>
    <row r="44" ht="15">
      <c r="E44" s="1"/>
    </row>
  </sheetData>
  <printOptions/>
  <pageMargins left="0.67" right="0.17" top="0.4" bottom="0.37" header="0.27" footer="0.2"/>
  <pageSetup horizontalDpi="360" verticalDpi="36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75" zoomScaleNormal="75" zoomScaleSheetLayoutView="75" workbookViewId="0" topLeftCell="A19">
      <selection activeCell="H30" sqref="H30"/>
    </sheetView>
  </sheetViews>
  <sheetFormatPr defaultColWidth="9.00390625" defaultRowHeight="15.75"/>
  <cols>
    <col min="1" max="1" width="3.50390625" style="1" customWidth="1"/>
    <col min="2" max="3" width="9.00390625" style="1" customWidth="1"/>
    <col min="4" max="4" width="31.50390625" style="1" customWidth="1"/>
    <col min="5" max="5" width="9.375" style="1" customWidth="1"/>
    <col min="6" max="6" width="12.625" style="2" customWidth="1"/>
    <col min="7" max="7" width="4.625" style="1" customWidth="1"/>
    <col min="8" max="8" width="12.625" style="6" customWidth="1"/>
    <col min="9" max="9" width="2.125" style="1" customWidth="1"/>
    <col min="10" max="11" width="9.00390625" style="23" customWidth="1"/>
    <col min="12" max="16384" width="9.00390625" style="1" customWidth="1"/>
  </cols>
  <sheetData>
    <row r="1" ht="15.75">
      <c r="A1" s="3" t="str">
        <f>'BS'!A1</f>
        <v>SYARIKAT KAYU WANGI BERHAD  (64915-T)</v>
      </c>
    </row>
    <row r="2" ht="15.75">
      <c r="A2" s="3"/>
    </row>
    <row r="3" ht="15.75">
      <c r="A3" s="3" t="s">
        <v>17</v>
      </c>
    </row>
    <row r="4" ht="15.75">
      <c r="A4" s="3" t="str">
        <f>'IS'!B4</f>
        <v>FOR THE  PERIOD ENDED 31 DECEMBER 2008</v>
      </c>
    </row>
    <row r="5" spans="6:8" ht="15">
      <c r="F5" s="94"/>
      <c r="G5" s="95"/>
      <c r="H5" s="138"/>
    </row>
    <row r="6" spans="1:8" ht="15.75">
      <c r="A6" s="4"/>
      <c r="B6" s="4"/>
      <c r="C6" s="4"/>
      <c r="D6" s="4"/>
      <c r="E6" s="4"/>
      <c r="F6" s="96" t="str">
        <f>'IS'!K7</f>
        <v>13 Months</v>
      </c>
      <c r="G6" s="97"/>
      <c r="H6" s="96"/>
    </row>
    <row r="7" spans="1:8" ht="15.75">
      <c r="A7" s="4"/>
      <c r="B7" s="4"/>
      <c r="C7" s="4"/>
      <c r="D7" s="4"/>
      <c r="E7" s="4"/>
      <c r="F7" s="96" t="s">
        <v>68</v>
      </c>
      <c r="G7" s="97"/>
      <c r="H7" s="96"/>
    </row>
    <row r="8" spans="1:8" ht="15.75">
      <c r="A8" s="4"/>
      <c r="B8" s="4"/>
      <c r="C8" s="4"/>
      <c r="D8" s="4"/>
      <c r="E8" s="4"/>
      <c r="F8" s="98" t="str">
        <f>'BS'!F7</f>
        <v>31/12/2008</v>
      </c>
      <c r="G8" s="97"/>
      <c r="H8" s="139"/>
    </row>
    <row r="9" spans="1:8" ht="15.75">
      <c r="A9" s="4"/>
      <c r="B9" s="4"/>
      <c r="C9" s="4"/>
      <c r="D9" s="4"/>
      <c r="E9" s="4"/>
      <c r="F9" s="96" t="s">
        <v>1</v>
      </c>
      <c r="G9" s="97"/>
      <c r="H9" s="96"/>
    </row>
    <row r="11" spans="1:8" ht="15">
      <c r="A11" s="1" t="s">
        <v>100</v>
      </c>
      <c r="F11" s="83">
        <v>15337</v>
      </c>
      <c r="G11" s="77"/>
      <c r="H11" s="36"/>
    </row>
    <row r="12" spans="6:8" ht="15">
      <c r="F12" s="83"/>
      <c r="G12" s="77"/>
      <c r="H12" s="36"/>
    </row>
    <row r="13" spans="1:8" ht="15">
      <c r="A13" s="1" t="s">
        <v>101</v>
      </c>
      <c r="F13" s="83">
        <v>365</v>
      </c>
      <c r="G13" s="77"/>
      <c r="H13" s="36"/>
    </row>
    <row r="14" spans="6:8" ht="15">
      <c r="F14" s="83"/>
      <c r="G14" s="77"/>
      <c r="H14" s="36"/>
    </row>
    <row r="15" spans="1:8" ht="15">
      <c r="A15" s="1" t="s">
        <v>102</v>
      </c>
      <c r="F15" s="36">
        <v>-15033</v>
      </c>
      <c r="G15" s="109"/>
      <c r="H15" s="36"/>
    </row>
    <row r="16" spans="6:8" ht="15">
      <c r="F16" s="117"/>
      <c r="H16" s="4"/>
    </row>
    <row r="17" spans="6:8" ht="15">
      <c r="F17" s="83"/>
      <c r="G17" s="77"/>
      <c r="H17" s="36"/>
    </row>
    <row r="18" spans="1:8" ht="15">
      <c r="A18" s="1" t="s">
        <v>103</v>
      </c>
      <c r="F18" s="83">
        <f>SUM(F11:F15)</f>
        <v>669</v>
      </c>
      <c r="G18" s="77"/>
      <c r="H18" s="36"/>
    </row>
    <row r="19" spans="6:8" ht="15">
      <c r="F19" s="83"/>
      <c r="G19" s="77"/>
      <c r="H19" s="36"/>
    </row>
    <row r="20" spans="1:8" ht="15">
      <c r="A20" s="1" t="s">
        <v>86</v>
      </c>
      <c r="F20" s="83">
        <v>-3488</v>
      </c>
      <c r="G20" s="77"/>
      <c r="H20" s="36"/>
    </row>
    <row r="21" spans="6:8" ht="15">
      <c r="F21" s="83"/>
      <c r="G21" s="77"/>
      <c r="H21" s="36"/>
    </row>
    <row r="22" spans="1:8" ht="16.5" customHeight="1" thickBot="1">
      <c r="A22" s="1" t="s">
        <v>85</v>
      </c>
      <c r="F22" s="93">
        <f>SUM(F17:F21)</f>
        <v>-2819</v>
      </c>
      <c r="G22" s="77"/>
      <c r="H22" s="36"/>
    </row>
    <row r="23" spans="1:8" ht="15.75">
      <c r="A23" s="3"/>
      <c r="F23" s="36"/>
      <c r="G23" s="77"/>
      <c r="H23" s="36"/>
    </row>
    <row r="24" spans="1:8" ht="15.75">
      <c r="A24" s="3"/>
      <c r="F24" s="36"/>
      <c r="G24" s="77"/>
      <c r="H24" s="36"/>
    </row>
    <row r="25" spans="1:8" ht="15">
      <c r="A25" s="1" t="s">
        <v>81</v>
      </c>
      <c r="F25" s="36"/>
      <c r="G25" s="77"/>
      <c r="H25" s="36"/>
    </row>
    <row r="26" spans="6:8" ht="15">
      <c r="F26" s="36"/>
      <c r="G26" s="77"/>
      <c r="H26" s="36"/>
    </row>
    <row r="27" spans="6:8" ht="15.75">
      <c r="F27" s="99" t="s">
        <v>66</v>
      </c>
      <c r="G27" s="100"/>
      <c r="H27" s="99"/>
    </row>
    <row r="28" spans="1:8" ht="15.75">
      <c r="A28" s="3"/>
      <c r="F28" s="99" t="str">
        <f>F8</f>
        <v>31/12/2008</v>
      </c>
      <c r="G28" s="100"/>
      <c r="H28" s="99"/>
    </row>
    <row r="29" spans="1:8" ht="17.25" customHeight="1">
      <c r="A29" s="1" t="s">
        <v>25</v>
      </c>
      <c r="F29" s="36">
        <v>508</v>
      </c>
      <c r="G29" s="77"/>
      <c r="H29" s="36"/>
    </row>
    <row r="30" spans="1:8" ht="17.25" customHeight="1">
      <c r="A30" s="1" t="s">
        <v>67</v>
      </c>
      <c r="F30" s="83">
        <v>-3327</v>
      </c>
      <c r="G30" s="77"/>
      <c r="H30" s="36"/>
    </row>
    <row r="31" spans="6:8" ht="16.5" customHeight="1" thickBot="1">
      <c r="F31" s="93">
        <f>SUM(F29:F30)</f>
        <v>-2819</v>
      </c>
      <c r="G31" s="77"/>
      <c r="H31" s="36"/>
    </row>
    <row r="32" spans="6:8" ht="15">
      <c r="F32" s="36"/>
      <c r="G32" s="77"/>
      <c r="H32" s="36"/>
    </row>
    <row r="33" spans="6:8" ht="15">
      <c r="F33" s="22"/>
      <c r="H33" s="140"/>
    </row>
    <row r="34" spans="6:8" ht="15">
      <c r="F34" s="22"/>
      <c r="H34" s="140"/>
    </row>
    <row r="35" spans="6:8" ht="15">
      <c r="F35" s="22"/>
      <c r="H35" s="140"/>
    </row>
    <row r="36" spans="6:8" ht="15">
      <c r="F36" s="22"/>
      <c r="H36" s="140"/>
    </row>
  </sheetData>
  <printOptions/>
  <pageMargins left="0.78" right="0" top="0.68" bottom="0.5" header="0.5" footer="0.25"/>
  <pageSetup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GtechBP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YIN</cp:lastModifiedBy>
  <cp:lastPrinted>2009-02-27T09:50:12Z</cp:lastPrinted>
  <dcterms:created xsi:type="dcterms:W3CDTF">2002-11-11T00:35:39Z</dcterms:created>
  <dcterms:modified xsi:type="dcterms:W3CDTF">2009-02-27T08:02:40Z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